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0088" windowHeight="8148" tabRatio="970" activeTab="8"/>
  </bookViews>
  <sheets>
    <sheet name="AGWA Table 1.1" sheetId="1" r:id="rId1"/>
    <sheet name="AGWA Table 1.2" sheetId="2" r:id="rId2"/>
    <sheet name="AGWA Table 2.1 " sheetId="3" r:id="rId3"/>
    <sheet name="AGWA Table 3.1" sheetId="4" r:id="rId4"/>
    <sheet name="AGWA Table 3.2" sheetId="5" r:id="rId5"/>
    <sheet name="AGWA Table 3.3" sheetId="6" r:id="rId6"/>
    <sheet name="AGWA Table 3.4" sheetId="7" r:id="rId7"/>
    <sheet name="AGWA Table 3.5" sheetId="8" r:id="rId8"/>
    <sheet name="AGWA Table 3.6" sheetId="9" r:id="rId9"/>
  </sheets>
  <definedNames>
    <definedName name="_AMO_UniqueIdentifier" localSheetId="1" hidden="1">"'5a77953b-403f-47b3-8620-9959177fb720'"</definedName>
    <definedName name="_AMO_UniqueIdentifier" localSheetId="2" hidden="1">"'2c891669-174c-4d98-b158-d39c558f3607'"</definedName>
    <definedName name="_AMO_UniqueIdentifier" localSheetId="3" hidden="1">"'7a8585ba-f59f-4141-9028-bef9e3361448'"</definedName>
    <definedName name="_AMO_UniqueIdentifier" localSheetId="4" hidden="1">"'790f6283-213f-4ede-a1a2-67d6764da794'"</definedName>
    <definedName name="_AMO_UniqueIdentifier" localSheetId="5" hidden="1">"'b2e67880-8dd9-4c8a-9e06-e465b8a96957'"</definedName>
    <definedName name="_AMO_UniqueIdentifier" localSheetId="6" hidden="1">"'60b35910-cd3f-4b04-ba2b-861115acd972'"</definedName>
    <definedName name="_AMO_UniqueIdentifier" localSheetId="7" hidden="1">"'542fa7c9-846f-4a79-a558-80da92d8a250'"</definedName>
    <definedName name="_AMO_UniqueIdentifier" localSheetId="8" hidden="1">"'604cf5ee-3f55-4d4d-8e1e-0fd73dc7f69f'"</definedName>
    <definedName name="_AMO_UniqueIdentifier" hidden="1">"'edd96c31-90d8-4514-aeeb-4c56ab3517bf'"</definedName>
    <definedName name="_xlnm.Print_Area" localSheetId="0">'AGWA Table 1.1'!$A$1:$C$34</definedName>
    <definedName name="_xlnm.Print_Area" localSheetId="1">'AGWA Table 1.2'!$A$1:$G$19</definedName>
    <definedName name="_xlnm.Print_Area" localSheetId="2">'AGWA Table 2.1 '!$A$1:$F$10</definedName>
    <definedName name="_xlnm.Print_Area" localSheetId="3">'AGWA Table 3.1'!$A$3:$F$27</definedName>
    <definedName name="_xlnm.Print_Area" localSheetId="4">'AGWA Table 3.2'!$A$1:$F$35</definedName>
    <definedName name="_xlnm.Print_Area" localSheetId="5">'AGWA Table 3.3'!$A$1:$D$13</definedName>
    <definedName name="_xlnm.Print_Area" localSheetId="6">'AGWA Table 3.4'!$A$1:$F$28</definedName>
    <definedName name="_xlnm.Print_Area" localSheetId="7">'AGWA Table 3.5'!$A$1:$F$12</definedName>
    <definedName name="_xlnm.Print_Area" localSheetId="8">'AGWA Table 3.6'!$A$1:$E$20</definedName>
    <definedName name="Z_02EC4555_5648_4529_98EC_3FB6B89B867F_.wvu.Cols" localSheetId="2" hidden="1">'AGWA Table 2.1 '!#REF!</definedName>
    <definedName name="Z_02EC4555_5648_4529_98EC_3FB6B89B867F_.wvu.PrintArea" localSheetId="0" hidden="1">'AGWA Table 1.1'!$A$1:$C$34</definedName>
    <definedName name="Z_02EC4555_5648_4529_98EC_3FB6B89B867F_.wvu.PrintArea" localSheetId="2" hidden="1">'AGWA Table 2.1 '!$A$1:$F$10</definedName>
    <definedName name="Z_02EC4555_5648_4529_98EC_3FB6B89B867F_.wvu.PrintArea" localSheetId="3" hidden="1">'AGWA Table 3.1'!$A$3:$F$27</definedName>
    <definedName name="Z_02EC4555_5648_4529_98EC_3FB6B89B867F_.wvu.PrintArea" localSheetId="4" hidden="1">'AGWA Table 3.2'!$A$1:$F$26</definedName>
    <definedName name="Z_02EC4555_5648_4529_98EC_3FB6B89B867F_.wvu.PrintArea" localSheetId="5" hidden="1">'AGWA Table 3.3'!$A$1:$C$12</definedName>
    <definedName name="Z_02EC4555_5648_4529_98EC_3FB6B89B867F_.wvu.PrintArea" localSheetId="6" hidden="1">'AGWA Table 3.4'!$A$1:$F$25</definedName>
    <definedName name="Z_02EC4555_5648_4529_98EC_3FB6B89B867F_.wvu.PrintArea" localSheetId="7" hidden="1">'AGWA Table 3.5'!$A$1:$F$11</definedName>
    <definedName name="Z_02EC4555_5648_4529_98EC_3FB6B89B867F_.wvu.PrintArea" localSheetId="8" hidden="1">'AGWA Table 3.6'!$A$1:$E$20</definedName>
    <definedName name="Z_1E4EBAB2_6872_4520_BF8A_226AAF054257_.wvu.PrintArea" localSheetId="3" hidden="1">'AGWA Table 3.1'!#REF!</definedName>
    <definedName name="Z_B25D4AC8_47EB_407B_BE70_8908CEF72BED_.wvu.PrintArea" localSheetId="3" hidden="1">'AGWA Table 3.1'!#REF!</definedName>
    <definedName name="Z_BF9299E5_737A_4E0C_9D41_A753AB534F5C_.wvu.PrintArea" localSheetId="3" hidden="1">'AGWA Table 3.1'!#REF!</definedName>
    <definedName name="Z_BF96F35B_CE86_4EAA_BC56_620191C156ED_.wvu.Cols" localSheetId="2" hidden="1">'AGWA Table 2.1 '!#REF!</definedName>
    <definedName name="Z_BF96F35B_CE86_4EAA_BC56_620191C156ED_.wvu.PrintArea" localSheetId="0" hidden="1">'AGWA Table 1.1'!$A$1:$C$34</definedName>
    <definedName name="Z_BF96F35B_CE86_4EAA_BC56_620191C156ED_.wvu.PrintArea" localSheetId="2" hidden="1">'AGWA Table 2.1 '!$A$1:$F$10</definedName>
    <definedName name="Z_BF96F35B_CE86_4EAA_BC56_620191C156ED_.wvu.PrintArea" localSheetId="3" hidden="1">'AGWA Table 3.1'!$A$3:$F$27</definedName>
    <definedName name="Z_BF96F35B_CE86_4EAA_BC56_620191C156ED_.wvu.PrintArea" localSheetId="4" hidden="1">'AGWA Table 3.2'!$A$1:$F$26</definedName>
    <definedName name="Z_BF96F35B_CE86_4EAA_BC56_620191C156ED_.wvu.PrintArea" localSheetId="5" hidden="1">'AGWA Table 3.3'!$A$1:$C$12</definedName>
    <definedName name="Z_BF96F35B_CE86_4EAA_BC56_620191C156ED_.wvu.PrintArea" localSheetId="6" hidden="1">'AGWA Table 3.4'!$A$1:$F$25</definedName>
    <definedName name="Z_BF96F35B_CE86_4EAA_BC56_620191C156ED_.wvu.PrintArea" localSheetId="7" hidden="1">'AGWA Table 3.5'!$A$1:$F$11</definedName>
    <definedName name="Z_BF96F35B_CE86_4EAA_BC56_620191C156ED_.wvu.PrintArea" localSheetId="8" hidden="1">'AGWA Table 3.6'!$A$1:$E$20</definedName>
    <definedName name="Z_BFB02F83_41B1_44AF_A78B_0A94ECFFD68F_.wvu.PrintArea" localSheetId="3" hidden="1">'AGWA Table 3.1'!#REF!</definedName>
    <definedName name="Z_D4786556_5610_4637_8BFC_AE78BCCB000A_.wvu.Cols" localSheetId="6" hidden="1">'AGWA Table 3.4'!#REF!</definedName>
    <definedName name="Z_E17A761E_E232_4B16_B081_29C59F6C978B_.wvu.Cols" localSheetId="6" hidden="1">'AGWA Table 3.4'!#REF!</definedName>
    <definedName name="Z_F0126648_A843_4414_99F0_D623F0487F49_.wvu.Cols" localSheetId="2" hidden="1">'AGWA Table 2.1 '!#REF!</definedName>
    <definedName name="Z_F0126648_A843_4414_99F0_D623F0487F49_.wvu.PrintArea" localSheetId="0" hidden="1">'AGWA Table 1.1'!$A$1:$C$34</definedName>
    <definedName name="Z_F0126648_A843_4414_99F0_D623F0487F49_.wvu.PrintArea" localSheetId="2" hidden="1">'AGWA Table 2.1 '!$A$1:$F$10</definedName>
    <definedName name="Z_F0126648_A843_4414_99F0_D623F0487F49_.wvu.PrintArea" localSheetId="3" hidden="1">'AGWA Table 3.1'!$A$3:$F$27</definedName>
    <definedName name="Z_F0126648_A843_4414_99F0_D623F0487F49_.wvu.PrintArea" localSheetId="4" hidden="1">'AGWA Table 3.2'!$A$1:$F$26</definedName>
    <definedName name="Z_F0126648_A843_4414_99F0_D623F0487F49_.wvu.PrintArea" localSheetId="5" hidden="1">'AGWA Table 3.3'!$A$1:$C$12</definedName>
    <definedName name="Z_F0126648_A843_4414_99F0_D623F0487F49_.wvu.PrintArea" localSheetId="6" hidden="1">'AGWA Table 3.4'!$A$1:$F$25</definedName>
    <definedName name="Z_F0126648_A843_4414_99F0_D623F0487F49_.wvu.PrintArea" localSheetId="7" hidden="1">'AGWA Table 3.5'!$A$1:$F$11</definedName>
    <definedName name="Z_F0126648_A843_4414_99F0_D623F0487F49_.wvu.PrintArea" localSheetId="8" hidden="1">'AGWA Table 3.6'!$A$1:$E$20</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6" l="1"/>
</calcChain>
</file>

<file path=xl/sharedStrings.xml><?xml version="1.0" encoding="utf-8"?>
<sst xmlns="http://schemas.openxmlformats.org/spreadsheetml/2006/main" count="223" uniqueCount="176">
  <si>
    <t>Table 1.1: Corporate Entity Australian Grape and Wine Authority Resource Statement Budget estimates for 2017–18 as at Budget May 2017</t>
  </si>
  <si>
    <t>2016–17 
estimated
actual
$'000</t>
  </si>
  <si>
    <t>2017–18
estimate
$'000</t>
  </si>
  <si>
    <t>Opening balance/cash reserves at 1 July</t>
  </si>
  <si>
    <t>2016–17</t>
  </si>
  <si>
    <t>2017–18</t>
  </si>
  <si>
    <t xml:space="preserve">
Funds from Government</t>
  </si>
  <si>
    <t xml:space="preserve">
Amounts received from related entities</t>
  </si>
  <si>
    <r>
      <t>Amounts from portfolio department</t>
    </r>
    <r>
      <rPr>
        <vertAlign val="superscript"/>
        <sz val="8"/>
        <color theme="1"/>
        <rFont val="Arial"/>
        <family val="2"/>
      </rPr>
      <t>(a)</t>
    </r>
  </si>
  <si>
    <t>Total amounts received from related entities</t>
  </si>
  <si>
    <r>
      <t>Special appropriations</t>
    </r>
    <r>
      <rPr>
        <b/>
        <vertAlign val="superscript"/>
        <sz val="8"/>
        <rFont val="Arial"/>
        <family val="2"/>
      </rPr>
      <t>(b)</t>
    </r>
  </si>
  <si>
    <r>
      <t>Australian Grape and Wine Authority Act 2013,</t>
    </r>
    <r>
      <rPr>
        <sz val="8"/>
        <rFont val="Arial"/>
        <family val="2"/>
      </rPr>
      <t xml:space="preserve"> s. 32 – 
payments to the Authority</t>
    </r>
  </si>
  <si>
    <t>Total special appropriations</t>
  </si>
  <si>
    <t>Total funds from Government</t>
  </si>
  <si>
    <t xml:space="preserve">
Funds from industry sources
</t>
  </si>
  <si>
    <r>
      <t>Levies</t>
    </r>
    <r>
      <rPr>
        <vertAlign val="superscript"/>
        <sz val="8"/>
        <rFont val="Arial"/>
        <family val="2"/>
      </rPr>
      <t>(c)</t>
    </r>
  </si>
  <si>
    <t>less amounts paid to the CRF</t>
  </si>
  <si>
    <t>Total funds from industry sources</t>
  </si>
  <si>
    <t>Funds from other sources</t>
  </si>
  <si>
    <t>Interest</t>
  </si>
  <si>
    <t xml:space="preserve">Other </t>
  </si>
  <si>
    <t>Total funds from other sources</t>
  </si>
  <si>
    <t>Total net resourcing for AGWA</t>
  </si>
  <si>
    <t>Average staffing level (number)</t>
  </si>
  <si>
    <t>Prepared on a resourcing (i.e. appropriations available) basis.</t>
  </si>
  <si>
    <t>CRF – Consolidated Revenue Fund</t>
  </si>
  <si>
    <t>(b) AGWA is not directly appropriated as it is a Corporate Commonwealth Entity (CCE) under the PGPA Act.  Appropriations are made to the Department of Agriculture and Water Resources and then paid to AGWA  and are considered departmental for all purposes.</t>
  </si>
  <si>
    <t>(c) Levies comprise the Grape Research Levy and the Wine Grapes Levy, imposed by the Primary Industries (Excise) Levies Act 1999 and Primary Industries (Customs) Charges Act 1999.</t>
  </si>
  <si>
    <t>Please note: All figures shown above are GST exclusive – these may not match figures in the cash flow statement.</t>
  </si>
  <si>
    <t>(a) Revenue from Government includes a Commonwealth contribution under the PIRD Act and levies collected from industry by the Department of Agriculture Water and Resources for research and  development and marketing activities.</t>
  </si>
  <si>
    <t>Prepared on a Government Finance Statistics (fiscal) basis.</t>
  </si>
  <si>
    <t>Total</t>
  </si>
  <si>
    <t>Departmental</t>
  </si>
  <si>
    <t>Administered</t>
  </si>
  <si>
    <t xml:space="preserve">Departmental expenses </t>
  </si>
  <si>
    <t>Administered expenses</t>
  </si>
  <si>
    <r>
      <t>Wine Tourism and Cellar Door Grants</t>
    </r>
    <r>
      <rPr>
        <vertAlign val="superscript"/>
        <sz val="8"/>
        <rFont val="Arial"/>
        <family val="2"/>
      </rPr>
      <t>(a)</t>
    </r>
  </si>
  <si>
    <t xml:space="preserve">Expense measures </t>
  </si>
  <si>
    <t>Program</t>
  </si>
  <si>
    <t>Part 2: Other measures not previously reported in a portfolio statement</t>
  </si>
  <si>
    <t>Part 1: Measures announced since the 2016–17 MYEFO</t>
  </si>
  <si>
    <t>Table 1.2 AGWA 2017-18 Budget measures</t>
  </si>
  <si>
    <t>Table 2.1.1: Budgeted expenses for Outcome 1</t>
  </si>
  <si>
    <t>Outcome 1: Foster and enable a competitive Australian wine industry by investing in research and development, building markets, disseminating knowledge and ensuring compliance.</t>
  </si>
  <si>
    <t>2016–17
Estimated
actual
$'000</t>
  </si>
  <si>
    <t>2017–18
Budget
$'000</t>
  </si>
  <si>
    <t>2018–19
Forward
estimate
$'000</t>
  </si>
  <si>
    <t>2019–20
Forward
estimate
$'000</t>
  </si>
  <si>
    <t>2020–21
Forward
estimate
$'000</t>
  </si>
  <si>
    <t>Program 1.1: Australian Grape and Wine Authority</t>
  </si>
  <si>
    <t>Revenue from Government</t>
  </si>
  <si>
    <t>Payment from related entities</t>
  </si>
  <si>
    <t>Special appropriations</t>
  </si>
  <si>
    <r>
      <rPr>
        <i/>
        <sz val="8"/>
        <rFont val="Arial"/>
        <family val="2"/>
      </rPr>
      <t>Australian Grape and Wine Authority Act 2013</t>
    </r>
    <r>
      <rPr>
        <sz val="8"/>
        <rFont val="Arial"/>
        <family val="2"/>
      </rPr>
      <t>, s. 32 – payments to the Authority</t>
    </r>
  </si>
  <si>
    <t xml:space="preserve">Revenues from other independent sources </t>
  </si>
  <si>
    <t xml:space="preserve">Total expenses for program 1.1 </t>
  </si>
  <si>
    <t>Outcome 1 totals by resource type</t>
  </si>
  <si>
    <t>Total expenses for Outcome 1</t>
  </si>
  <si>
    <t>Corporate Entity - General Government Sector Not-For-Profit</t>
  </si>
  <si>
    <t>EXPENSES</t>
  </si>
  <si>
    <t>Employee benefits</t>
  </si>
  <si>
    <t>Supplier</t>
  </si>
  <si>
    <t xml:space="preserve">Grants </t>
  </si>
  <si>
    <t>Other</t>
  </si>
  <si>
    <t>Depreciation and amortisation</t>
  </si>
  <si>
    <t>Total expenses</t>
  </si>
  <si>
    <t xml:space="preserve">LESS: </t>
  </si>
  <si>
    <t>OWN-SOURCE INCOME</t>
  </si>
  <si>
    <t>Own-source revenue</t>
  </si>
  <si>
    <t xml:space="preserve">Sale of goods and rendering of services
</t>
  </si>
  <si>
    <t>Total own-source revenue</t>
  </si>
  <si>
    <t>Total own-source income</t>
  </si>
  <si>
    <t>Net cost of (contribution by) services</t>
  </si>
  <si>
    <r>
      <t>Revenue from Government</t>
    </r>
    <r>
      <rPr>
        <vertAlign val="superscript"/>
        <sz val="8"/>
        <rFont val="Arial"/>
        <family val="2"/>
      </rPr>
      <t>(a)</t>
    </r>
  </si>
  <si>
    <t>Commonwealth contribution</t>
  </si>
  <si>
    <t>Industry contributions</t>
  </si>
  <si>
    <t>Total revenue from Government</t>
  </si>
  <si>
    <t>Surplus/(deficit) attributable to the Australian Government</t>
  </si>
  <si>
    <t>Total comprehensive income/(loss) attributable to the Australian Government</t>
  </si>
  <si>
    <t>Prepared on Australian Accounting Standards basis.</t>
  </si>
  <si>
    <t>Table 3.2: Budgeted departmental balance sheet (as at 30 June)</t>
  </si>
  <si>
    <t>ASSETS</t>
  </si>
  <si>
    <t>Financial assets</t>
  </si>
  <si>
    <r>
      <t xml:space="preserve">Cash </t>
    </r>
    <r>
      <rPr>
        <sz val="8"/>
        <rFont val="Arial"/>
        <family val="2"/>
      </rPr>
      <t>and cash equivalents</t>
    </r>
  </si>
  <si>
    <t>Trade and other receivables</t>
  </si>
  <si>
    <t>Other investments</t>
  </si>
  <si>
    <t>Total financial assets</t>
  </si>
  <si>
    <t>Non-financial assets</t>
  </si>
  <si>
    <t>Property, plant and equipment</t>
  </si>
  <si>
    <t>Intangibles</t>
  </si>
  <si>
    <t>Total non-financial assets</t>
  </si>
  <si>
    <t>Total assets</t>
  </si>
  <si>
    <t>LIABILITIES</t>
  </si>
  <si>
    <t>Payables</t>
  </si>
  <si>
    <t>Suppliers</t>
  </si>
  <si>
    <t>Grants</t>
  </si>
  <si>
    <t>Total payables</t>
  </si>
  <si>
    <t>Provisions</t>
  </si>
  <si>
    <t>Employee provisions</t>
  </si>
  <si>
    <t>Total provisions</t>
  </si>
  <si>
    <t>Total liabilities</t>
  </si>
  <si>
    <t>Net assets</t>
  </si>
  <si>
    <t>EQUITY*</t>
  </si>
  <si>
    <t>Parent entity interest</t>
  </si>
  <si>
    <t>Reserves</t>
  </si>
  <si>
    <t>Retained surplus (accumulated deficit)</t>
  </si>
  <si>
    <t>Total Equity</t>
  </si>
  <si>
    <t>* 'Equity' is the residual interest in assets after deduction of liabilities.</t>
  </si>
  <si>
    <t>Prepared on an Australian Accounting Standards basis.</t>
  </si>
  <si>
    <t>Retained
earnings
$'000</t>
  </si>
  <si>
    <t>Asset
revaluation
reserve
$'000</t>
  </si>
  <si>
    <t>Total
equity
$'000</t>
  </si>
  <si>
    <t>Opening balance as at 1 July 2017</t>
  </si>
  <si>
    <t>Balance carried forward from previous period</t>
  </si>
  <si>
    <t>Adjusted opening balance</t>
  </si>
  <si>
    <t>Comprehensive income</t>
  </si>
  <si>
    <t>Surplus (deficit) for the period</t>
  </si>
  <si>
    <t>Total comprehensive income</t>
  </si>
  <si>
    <t>of which:</t>
  </si>
  <si>
    <t>Attributable to the Australian Government</t>
  </si>
  <si>
    <t>Estimated closing balance as at 30 June 2018</t>
  </si>
  <si>
    <t>Closing balance attributable to the Australian Government</t>
  </si>
  <si>
    <t>Table 3.4: Budgeted departmental statement of cash flows (for the period ended 30 June)</t>
  </si>
  <si>
    <t>OPERATING ACTIVITIES</t>
  </si>
  <si>
    <t>Cash received</t>
  </si>
  <si>
    <t>Net GST received</t>
  </si>
  <si>
    <t>Total cash received</t>
  </si>
  <si>
    <t>Cash used</t>
  </si>
  <si>
    <t>Employees</t>
  </si>
  <si>
    <t>Total cash used</t>
  </si>
  <si>
    <t>Net cash from (used by) operating activities</t>
  </si>
  <si>
    <t>INVESTING ACTIVITIES</t>
  </si>
  <si>
    <t>Investments</t>
  </si>
  <si>
    <t>Purchase of property, plant and equipment</t>
  </si>
  <si>
    <t>Net cash from (used by) investing activities</t>
  </si>
  <si>
    <t>Net increase (decrease) in cash held</t>
  </si>
  <si>
    <t>Cash and cash equivalents at the beginning of the reporting period</t>
  </si>
  <si>
    <t>Cash and cash equivalents at the end of the reporting period</t>
  </si>
  <si>
    <t>Table 3.5 Departmental Capital Budget Statement</t>
  </si>
  <si>
    <t>PURCHASE OF NON-FINANCIAL ASSETS</t>
  </si>
  <si>
    <r>
      <t>Funded internally from departmental resources</t>
    </r>
    <r>
      <rPr>
        <vertAlign val="superscript"/>
        <sz val="8"/>
        <rFont val="Arial"/>
        <family val="2"/>
      </rPr>
      <t>(a)</t>
    </r>
  </si>
  <si>
    <t>TOTAL</t>
  </si>
  <si>
    <t>RECONCILIATION OF CASH USED TO ACQUIRE ASSETS TO ASSET MOVEMENT TABLE</t>
  </si>
  <si>
    <t>Total purchases</t>
  </si>
  <si>
    <t>Total cash used to acquire assets</t>
  </si>
  <si>
    <t>(a) Includes the following sources of funding:</t>
  </si>
  <si>
    <t xml:space="preserve">   - internally developed assets</t>
  </si>
  <si>
    <t>Table 3.6:  Statement of Asset Movements (Budget Year 2017-18)</t>
  </si>
  <si>
    <t>Land and 
buildings
$'000</t>
  </si>
  <si>
    <t>Other property,
plant and
equipment
$'000</t>
  </si>
  <si>
    <t>Intangibles
$'000</t>
  </si>
  <si>
    <t>Total
$'000</t>
  </si>
  <si>
    <t>As at 1 July 2017</t>
  </si>
  <si>
    <t xml:space="preserve">Gross book value </t>
  </si>
  <si>
    <t>Accumulated depreciation/amortisation and impairment</t>
  </si>
  <si>
    <t>Opening net book balance</t>
  </si>
  <si>
    <t>CAPITAL ASSET ADDITIONS</t>
  </si>
  <si>
    <t>Estimated expenditure on new or replacement assets</t>
  </si>
  <si>
    <t>By purchase – other</t>
  </si>
  <si>
    <t>Total additions</t>
  </si>
  <si>
    <t>Other movements</t>
  </si>
  <si>
    <t>Depreciation/amortisation expense</t>
  </si>
  <si>
    <t>Total other movements</t>
  </si>
  <si>
    <t>As at 30 June 2018</t>
  </si>
  <si>
    <t>Gross book value</t>
  </si>
  <si>
    <t>Closing net book balance</t>
  </si>
  <si>
    <t>(a) The measure description appears in the 2016–17 Mid-Year Economic and Fiscal Outlook under the  Treasury portfolio. Funding for this  measure passes through the Department of Agriculture and Water  Resources to the Australian Grape and Wine Authority.</t>
  </si>
  <si>
    <t>Consistent with information contained in the Statement of Asset Movements and the Budgeted Statement of Cash Flows.</t>
  </si>
  <si>
    <t>2016–17
$'000</t>
  </si>
  <si>
    <t>2017–18
$'000</t>
  </si>
  <si>
    <t>2018–19
$'000</t>
  </si>
  <si>
    <t>2019–20
$'000</t>
  </si>
  <si>
    <t>2020–21
$'000</t>
  </si>
  <si>
    <t>Table 3.1 Comprehensive income statement (showing net cost of services) (for the period ended 30 June)</t>
  </si>
  <si>
    <t>(a) Funding provided by the portfolio department that is not specified within the Annual Appropriation Bills as a payment to that corporate entity (for example, a grant awarded to a corporate entity from one of its portfolio department's administered programs).</t>
  </si>
  <si>
    <t>Total expense measures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</si>
</sst>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 &quot;-&quot;_);_(@_)"/>
    <numFmt numFmtId="165" formatCode="#,##0_);&quot;(&quot;#,##0&quot;)&quot;;&quot;-&quot;_)"/>
    <numFmt numFmtId="166" formatCode="_(* #,##0_);_(* \(#,##0\);_(* &quot;-&quot;??_);_(@_)"/>
    <numFmt numFmtId="167" formatCode="_(* #,##0.00_);_(* \(#,##0.00\);_(* &quot;-&quot;??_);_(@_)"/>
    <numFmt numFmtId="168" formatCode="_(* #,##0.0_);_(* \(#,##0.0\);_(* &quot;-&quot;_);_(@_)"/>
  </numFmts>
  <fonts count="21" x14ac:knownFonts="1">
    <font>
      <sz val="11"/>
      <color theme="1"/>
      <name val="Calibri"/>
      <family val="2"/>
      <scheme val="minor"/>
    </font>
    <font>
      <sz val="11"/>
      <color theme="1"/>
      <name val="Calibri"/>
      <family val="2"/>
      <scheme val="minor"/>
    </font>
    <font>
      <sz val="10"/>
      <name val="Arial"/>
      <family val="2"/>
    </font>
    <font>
      <b/>
      <sz val="8"/>
      <name val="Arial"/>
      <family val="2"/>
    </font>
    <font>
      <sz val="8"/>
      <name val="Arial"/>
      <family val="2"/>
    </font>
    <font>
      <i/>
      <sz val="8"/>
      <name val="Arial"/>
      <family val="2"/>
    </font>
    <font>
      <b/>
      <sz val="8"/>
      <color theme="1"/>
      <name val="Arial"/>
      <family val="2"/>
    </font>
    <font>
      <b/>
      <i/>
      <sz val="8"/>
      <name val="Arial"/>
      <family val="2"/>
    </font>
    <font>
      <sz val="8"/>
      <color theme="1"/>
      <name val="Arial"/>
      <family val="2"/>
    </font>
    <font>
      <vertAlign val="superscript"/>
      <sz val="8"/>
      <color theme="1"/>
      <name val="Arial"/>
      <family val="2"/>
    </font>
    <font>
      <i/>
      <sz val="8"/>
      <color theme="1"/>
      <name val="Arial"/>
      <family val="2"/>
    </font>
    <font>
      <b/>
      <vertAlign val="superscript"/>
      <sz val="8"/>
      <name val="Arial"/>
      <family val="2"/>
    </font>
    <font>
      <vertAlign val="superscript"/>
      <sz val="8"/>
      <name val="Arial"/>
      <family val="2"/>
    </font>
    <font>
      <sz val="8"/>
      <color indexed="10"/>
      <name val="Arial"/>
      <family val="2"/>
    </font>
    <font>
      <sz val="8"/>
      <color indexed="8"/>
      <name val="Arial"/>
      <family val="2"/>
    </font>
    <font>
      <sz val="7.5"/>
      <name val="Arial"/>
      <family val="2"/>
    </font>
    <font>
      <b/>
      <sz val="8"/>
      <color indexed="53"/>
      <name val="Arial"/>
      <family val="2"/>
    </font>
    <font>
      <b/>
      <sz val="8"/>
      <color indexed="8"/>
      <name val="Arial"/>
      <family val="2"/>
    </font>
    <font>
      <b/>
      <i/>
      <sz val="8"/>
      <color indexed="8"/>
      <name val="Arial"/>
      <family val="2"/>
    </font>
    <font>
      <sz val="11"/>
      <name val="Calibri"/>
      <family val="2"/>
    </font>
    <font>
      <sz val="11"/>
      <color indexed="8"/>
      <name val="Calibri"/>
      <family val="2"/>
    </font>
  </fonts>
  <fills count="6">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theme="0" tint="-0.14999847407452621"/>
        <bgColor indexed="64"/>
      </patternFill>
    </fill>
    <fill>
      <patternFill patternType="solid">
        <fgColor indexed="9"/>
        <bgColor indexed="64"/>
      </patternFill>
    </fill>
  </fills>
  <borders count="17">
    <border>
      <left/>
      <right/>
      <top/>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hair">
        <color theme="0"/>
      </left>
      <right/>
      <top style="hair">
        <color indexed="64"/>
      </top>
      <bottom style="hair">
        <color theme="0"/>
      </bottom>
      <diagonal/>
    </border>
    <border>
      <left style="hair">
        <color theme="0"/>
      </left>
      <right/>
      <top/>
      <bottom style="hair">
        <color theme="0"/>
      </bottom>
      <diagonal/>
    </border>
    <border>
      <left style="hair">
        <color theme="0"/>
      </left>
      <right/>
      <top style="hair">
        <color theme="0"/>
      </top>
      <bottom style="hair">
        <color theme="0"/>
      </bottom>
      <diagonal/>
    </border>
    <border>
      <left style="hair">
        <color theme="0"/>
      </left>
      <right/>
      <top/>
      <bottom/>
      <diagonal/>
    </border>
    <border>
      <left/>
      <right style="hair">
        <color theme="0"/>
      </right>
      <top style="hair">
        <color indexed="64"/>
      </top>
      <bottom style="hair">
        <color indexed="64"/>
      </bottom>
      <diagonal/>
    </border>
    <border>
      <left/>
      <right/>
      <top style="hair">
        <color indexed="8"/>
      </top>
      <bottom style="hair">
        <color indexed="8"/>
      </bottom>
      <diagonal/>
    </border>
    <border>
      <left/>
      <right/>
      <top style="hair">
        <color indexed="8"/>
      </top>
      <bottom style="hair">
        <color auto="1"/>
      </bottom>
      <diagonal/>
    </border>
    <border>
      <left/>
      <right style="hair">
        <color theme="0"/>
      </right>
      <top/>
      <bottom/>
      <diagonal/>
    </border>
    <border>
      <left/>
      <right/>
      <top style="hair">
        <color auto="1"/>
      </top>
      <bottom/>
      <diagonal/>
    </border>
    <border>
      <left/>
      <right/>
      <top style="hair">
        <color auto="1"/>
      </top>
      <bottom style="hair">
        <color indexed="8"/>
      </bottom>
      <diagonal/>
    </border>
    <border>
      <left/>
      <right/>
      <top style="hair">
        <color indexed="8"/>
      </top>
      <bottom/>
      <diagonal/>
    </border>
    <border>
      <left/>
      <right/>
      <top/>
      <bottom style="hair">
        <color indexed="8"/>
      </bottom>
      <diagonal/>
    </border>
    <border>
      <left/>
      <right/>
      <top/>
      <bottom style="hair">
        <color auto="1"/>
      </bottom>
      <diagonal/>
    </border>
  </borders>
  <cellStyleXfs count="13">
    <xf numFmtId="0" fontId="0" fillId="0" borderId="0"/>
    <xf numFmtId="0" fontId="2" fillId="0" borderId="0"/>
    <xf numFmtId="0" fontId="2" fillId="0" borderId="0"/>
    <xf numFmtId="0" fontId="1" fillId="0" borderId="0"/>
    <xf numFmtId="0" fontId="2" fillId="0" borderId="0">
      <alignment vertical="center"/>
    </xf>
    <xf numFmtId="0" fontId="3" fillId="0" borderId="0"/>
    <xf numFmtId="167" fontId="2" fillId="0" borderId="0" applyFont="0" applyFill="0" applyBorder="0" applyAlignment="0" applyProtection="0"/>
    <xf numFmtId="0" fontId="2" fillId="0" borderId="0"/>
    <xf numFmtId="0" fontId="2" fillId="0" borderId="0"/>
    <xf numFmtId="0" fontId="1" fillId="0" borderId="0"/>
    <xf numFmtId="167" fontId="1" fillId="0" borderId="0" applyFont="0" applyFill="0" applyBorder="0" applyAlignment="0" applyProtection="0"/>
    <xf numFmtId="0" fontId="2" fillId="0" borderId="0"/>
    <xf numFmtId="167" fontId="20" fillId="0" borderId="0" applyFont="0" applyFill="0" applyBorder="0" applyAlignment="0" applyProtection="0"/>
  </cellStyleXfs>
  <cellXfs count="264">
    <xf numFmtId="0" fontId="0" fillId="0" borderId="0" xfId="0"/>
    <xf numFmtId="0" fontId="4" fillId="0" borderId="0" xfId="1" applyFont="1"/>
    <xf numFmtId="0" fontId="3" fillId="0" borderId="0" xfId="1" applyFont="1"/>
    <xf numFmtId="0" fontId="4" fillId="0" borderId="0" xfId="1" applyFont="1" applyFill="1" applyAlignment="1">
      <alignment horizontal="left" vertical="top" wrapText="1"/>
    </xf>
    <xf numFmtId="0" fontId="4" fillId="0" borderId="1" xfId="1" applyFont="1" applyBorder="1" applyAlignment="1">
      <alignment horizontal="left"/>
    </xf>
    <xf numFmtId="0" fontId="5" fillId="0" borderId="1" xfId="1" applyFont="1" applyFill="1" applyBorder="1" applyAlignment="1">
      <alignment horizontal="right" wrapText="1"/>
    </xf>
    <xf numFmtId="0" fontId="4" fillId="3" borderId="1" xfId="1" applyFont="1" applyFill="1" applyBorder="1" applyAlignment="1">
      <alignment horizontal="right" wrapText="1"/>
    </xf>
    <xf numFmtId="0" fontId="3" fillId="0" borderId="0" xfId="1" applyFont="1" applyBorder="1" applyAlignment="1">
      <alignment wrapText="1"/>
    </xf>
    <xf numFmtId="164" fontId="3" fillId="0" borderId="0" xfId="1" applyNumberFormat="1" applyFont="1" applyFill="1" applyBorder="1" applyAlignment="1">
      <alignment horizontal="right" vertical="center" wrapText="1"/>
    </xf>
    <xf numFmtId="164" fontId="3" fillId="3" borderId="0" xfId="1" applyNumberFormat="1" applyFont="1" applyFill="1" applyBorder="1" applyAlignment="1">
      <alignment horizontal="right" vertical="center" wrapText="1"/>
    </xf>
    <xf numFmtId="0" fontId="4" fillId="0" borderId="0" xfId="1" applyFont="1" applyBorder="1"/>
    <xf numFmtId="0" fontId="6" fillId="2" borderId="0" xfId="0" applyFont="1" applyFill="1" applyAlignment="1"/>
    <xf numFmtId="164" fontId="7" fillId="2" borderId="0" xfId="1" applyNumberFormat="1" applyFont="1" applyFill="1" applyBorder="1" applyAlignment="1">
      <alignment horizontal="right" vertical="center" wrapText="1"/>
    </xf>
    <xf numFmtId="0" fontId="8" fillId="2" borderId="0" xfId="0" applyFont="1" applyFill="1" applyAlignment="1"/>
    <xf numFmtId="164" fontId="7" fillId="0" borderId="0" xfId="1" applyNumberFormat="1" applyFont="1" applyFill="1" applyBorder="1" applyAlignment="1">
      <alignment horizontal="right" vertical="center" wrapText="1"/>
    </xf>
    <xf numFmtId="0" fontId="8" fillId="2" borderId="0" xfId="0" applyFont="1" applyFill="1" applyAlignment="1">
      <alignment horizontal="left" wrapText="1" indent="1"/>
    </xf>
    <xf numFmtId="164" fontId="5" fillId="0" borderId="0" xfId="1" applyNumberFormat="1" applyFont="1" applyFill="1" applyBorder="1" applyAlignment="1">
      <alignment horizontal="right" wrapText="1"/>
    </xf>
    <xf numFmtId="164" fontId="3" fillId="3" borderId="0" xfId="1" applyNumberFormat="1" applyFont="1" applyFill="1" applyBorder="1" applyAlignment="1">
      <alignment horizontal="right" wrapText="1"/>
    </xf>
    <xf numFmtId="0" fontId="10" fillId="2" borderId="0" xfId="0" applyFont="1" applyFill="1" applyAlignment="1"/>
    <xf numFmtId="164" fontId="7" fillId="0" borderId="1" xfId="1" applyNumberFormat="1" applyFont="1" applyBorder="1" applyAlignment="1">
      <alignment horizontal="right" vertical="center" wrapText="1"/>
    </xf>
    <xf numFmtId="164" fontId="3" fillId="3" borderId="1" xfId="1" applyNumberFormat="1" applyFont="1" applyFill="1" applyBorder="1" applyAlignment="1">
      <alignment horizontal="right" vertical="center" wrapText="1"/>
    </xf>
    <xf numFmtId="164" fontId="5" fillId="0" borderId="0" xfId="1" applyNumberFormat="1" applyFont="1" applyFill="1" applyBorder="1" applyAlignment="1">
      <alignment horizontal="right" vertical="center" wrapText="1"/>
    </xf>
    <xf numFmtId="164" fontId="4" fillId="4" borderId="0" xfId="1" applyNumberFormat="1" applyFont="1" applyFill="1" applyBorder="1" applyAlignment="1">
      <alignment horizontal="right" vertical="center" wrapText="1"/>
    </xf>
    <xf numFmtId="0" fontId="5" fillId="0" borderId="0" xfId="0" applyFont="1" applyFill="1" applyBorder="1" applyAlignment="1">
      <alignment horizontal="left" wrapText="1" indent="1"/>
    </xf>
    <xf numFmtId="164" fontId="5" fillId="2" borderId="0" xfId="1" applyNumberFormat="1" applyFont="1" applyFill="1" applyBorder="1" applyAlignment="1">
      <alignment horizontal="right" wrapText="1"/>
    </xf>
    <xf numFmtId="164" fontId="4" fillId="4" borderId="0" xfId="1" applyNumberFormat="1" applyFont="1" applyFill="1" applyBorder="1" applyAlignment="1">
      <alignment horizontal="right" wrapText="1"/>
    </xf>
    <xf numFmtId="0" fontId="5" fillId="0" borderId="0" xfId="1" applyFont="1" applyBorder="1" applyAlignment="1">
      <alignment wrapText="1"/>
    </xf>
    <xf numFmtId="164" fontId="7" fillId="0" borderId="1" xfId="1" applyNumberFormat="1" applyFont="1" applyFill="1" applyBorder="1" applyAlignment="1">
      <alignment horizontal="right" vertical="center" wrapText="1"/>
    </xf>
    <xf numFmtId="0" fontId="3" fillId="0" borderId="0" xfId="1" applyFont="1" applyBorder="1" applyAlignment="1">
      <alignment horizontal="left" wrapText="1"/>
    </xf>
    <xf numFmtId="164" fontId="7" fillId="0" borderId="2" xfId="1" applyNumberFormat="1" applyFont="1" applyFill="1" applyBorder="1" applyAlignment="1">
      <alignment horizontal="right" wrapText="1"/>
    </xf>
    <xf numFmtId="164" fontId="3" fillId="3" borderId="2" xfId="1" applyNumberFormat="1" applyFont="1" applyFill="1" applyBorder="1" applyAlignment="1">
      <alignment horizontal="right" wrapText="1"/>
    </xf>
    <xf numFmtId="0" fontId="6" fillId="2" borderId="0" xfId="0" applyFont="1" applyFill="1" applyAlignment="1">
      <alignment vertical="top" wrapText="1"/>
    </xf>
    <xf numFmtId="164" fontId="4" fillId="3" borderId="0" xfId="1" applyNumberFormat="1" applyFont="1" applyFill="1" applyBorder="1" applyAlignment="1">
      <alignment horizontal="right" vertical="center" wrapText="1"/>
    </xf>
    <xf numFmtId="0" fontId="4" fillId="0" borderId="0" xfId="1" applyFont="1" applyBorder="1" applyAlignment="1">
      <alignment horizontal="left" wrapText="1" indent="1"/>
    </xf>
    <xf numFmtId="164" fontId="5" fillId="2" borderId="0" xfId="1" applyNumberFormat="1" applyFont="1" applyFill="1" applyBorder="1" applyAlignment="1">
      <alignment horizontal="right" vertical="center" wrapText="1"/>
    </xf>
    <xf numFmtId="0" fontId="5" fillId="0" borderId="0" xfId="1" applyNumberFormat="1" applyFont="1" applyBorder="1" applyAlignment="1">
      <alignment horizontal="left" wrapText="1" indent="1"/>
    </xf>
    <xf numFmtId="0" fontId="13" fillId="0" borderId="0" xfId="1" applyFont="1"/>
    <xf numFmtId="0" fontId="7" fillId="0" borderId="0" xfId="1" applyFont="1" applyBorder="1" applyAlignment="1">
      <alignment wrapText="1"/>
    </xf>
    <xf numFmtId="0" fontId="4" fillId="0" borderId="0" xfId="1" applyNumberFormat="1" applyFont="1" applyBorder="1" applyAlignment="1">
      <alignment horizontal="left" wrapText="1" indent="1"/>
    </xf>
    <xf numFmtId="0" fontId="4" fillId="0" borderId="0" xfId="1" applyNumberFormat="1" applyFont="1" applyBorder="1" applyAlignment="1">
      <alignment horizontal="left" indent="1"/>
    </xf>
    <xf numFmtId="164" fontId="7" fillId="0" borderId="3" xfId="1" applyNumberFormat="1" applyFont="1" applyFill="1" applyBorder="1" applyAlignment="1">
      <alignment horizontal="right" vertical="center" wrapText="1"/>
    </xf>
    <xf numFmtId="164" fontId="3" fillId="3" borderId="3" xfId="1" applyNumberFormat="1" applyFont="1" applyFill="1" applyBorder="1" applyAlignment="1">
      <alignment horizontal="right" vertical="center" wrapText="1"/>
    </xf>
    <xf numFmtId="0" fontId="3" fillId="0" borderId="2" xfId="1" applyFont="1" applyBorder="1" applyAlignment="1">
      <alignment wrapText="1"/>
    </xf>
    <xf numFmtId="0" fontId="4" fillId="0" borderId="0" xfId="1" applyFont="1" applyFill="1" applyBorder="1"/>
    <xf numFmtId="0" fontId="3" fillId="0" borderId="0" xfId="1" applyFont="1" applyBorder="1"/>
    <xf numFmtId="164" fontId="7" fillId="2" borderId="3" xfId="1" applyNumberFormat="1" applyFont="1" applyFill="1" applyBorder="1" applyAlignment="1">
      <alignment horizontal="right" vertical="center" wrapText="1"/>
    </xf>
    <xf numFmtId="164" fontId="3" fillId="2" borderId="3" xfId="1" applyNumberFormat="1" applyFont="1" applyFill="1" applyBorder="1" applyAlignment="1">
      <alignment horizontal="right" vertical="center" wrapText="1"/>
    </xf>
    <xf numFmtId="0" fontId="3" fillId="0" borderId="3" xfId="1" applyFont="1" applyBorder="1"/>
    <xf numFmtId="164" fontId="7" fillId="0" borderId="3" xfId="1" applyNumberFormat="1" applyFont="1" applyBorder="1" applyAlignment="1">
      <alignment horizontal="right" vertical="center" wrapText="1"/>
    </xf>
    <xf numFmtId="164" fontId="5" fillId="0" borderId="1" xfId="1" applyNumberFormat="1" applyFont="1" applyFill="1" applyBorder="1" applyAlignment="1">
      <alignment horizontal="right" vertical="center" wrapText="1"/>
    </xf>
    <xf numFmtId="164" fontId="4" fillId="3" borderId="1" xfId="1" applyNumberFormat="1" applyFont="1" applyFill="1" applyBorder="1" applyAlignment="1">
      <alignment horizontal="right" vertical="center" wrapText="1"/>
    </xf>
    <xf numFmtId="0" fontId="15" fillId="0" borderId="0" xfId="0" applyFont="1"/>
    <xf numFmtId="0" fontId="4" fillId="2" borderId="0" xfId="1" applyFont="1" applyFill="1"/>
    <xf numFmtId="0" fontId="4" fillId="2" borderId="0" xfId="1" applyFont="1" applyFill="1" applyBorder="1"/>
    <xf numFmtId="0" fontId="3" fillId="2" borderId="0" xfId="1" applyFont="1" applyFill="1" applyBorder="1" applyAlignment="1">
      <alignment wrapText="1"/>
    </xf>
    <xf numFmtId="164" fontId="5" fillId="2" borderId="3" xfId="1" applyNumberFormat="1" applyFont="1" applyFill="1" applyBorder="1" applyAlignment="1">
      <alignment horizontal="right" vertical="center" wrapText="1"/>
    </xf>
    <xf numFmtId="164" fontId="4" fillId="2" borderId="3" xfId="1" applyNumberFormat="1" applyFont="1" applyFill="1" applyBorder="1" applyAlignment="1">
      <alignment horizontal="right" vertical="center" wrapText="1"/>
    </xf>
    <xf numFmtId="0" fontId="4" fillId="2" borderId="0" xfId="2" applyFont="1" applyFill="1" applyBorder="1" applyAlignment="1">
      <alignment vertical="center"/>
    </xf>
    <xf numFmtId="0" fontId="4" fillId="0" borderId="0" xfId="1" applyFont="1" applyBorder="1" applyAlignment="1">
      <alignment wrapText="1"/>
    </xf>
    <xf numFmtId="164" fontId="14" fillId="0" borderId="0" xfId="1" applyNumberFormat="1" applyFont="1" applyFill="1" applyBorder="1" applyAlignment="1">
      <alignment horizontal="left" vertical="center"/>
    </xf>
    <xf numFmtId="0" fontId="3" fillId="0" borderId="2" xfId="1" applyFont="1" applyBorder="1" applyAlignment="1">
      <alignment horizontal="left"/>
    </xf>
    <xf numFmtId="0" fontId="4" fillId="0" borderId="0" xfId="1" applyFont="1" applyBorder="1" applyAlignment="1">
      <alignment horizontal="left"/>
    </xf>
    <xf numFmtId="0" fontId="4" fillId="0" borderId="0" xfId="1" applyFont="1" applyBorder="1" applyAlignment="1">
      <alignment horizontal="center"/>
    </xf>
    <xf numFmtId="0" fontId="4" fillId="5" borderId="1" xfId="1" applyFont="1" applyFill="1" applyBorder="1" applyAlignment="1">
      <alignment horizontal="right" wrapText="1"/>
    </xf>
    <xf numFmtId="0" fontId="16" fillId="0" borderId="0" xfId="1" applyFont="1" applyAlignment="1">
      <alignment vertical="center"/>
    </xf>
    <xf numFmtId="164" fontId="3" fillId="0" borderId="1" xfId="1" applyNumberFormat="1" applyFont="1" applyFill="1" applyBorder="1" applyAlignment="1">
      <alignment horizontal="right" vertical="center" wrapText="1"/>
    </xf>
    <xf numFmtId="164" fontId="4" fillId="0" borderId="0" xfId="1" applyNumberFormat="1" applyFont="1" applyFill="1" applyBorder="1" applyAlignment="1">
      <alignment horizontal="right" vertical="center" wrapText="1"/>
    </xf>
    <xf numFmtId="0" fontId="4" fillId="0" borderId="0" xfId="1" applyFont="1" applyFill="1" applyBorder="1" applyAlignment="1">
      <alignment vertical="top" wrapText="1"/>
    </xf>
    <xf numFmtId="0" fontId="4" fillId="3" borderId="0" xfId="1" applyFont="1" applyFill="1" applyBorder="1" applyAlignment="1">
      <alignment vertical="center" wrapText="1"/>
    </xf>
    <xf numFmtId="0" fontId="4" fillId="0" borderId="0" xfId="1" applyFont="1" applyFill="1" applyBorder="1" applyAlignment="1">
      <alignment vertical="center" wrapText="1"/>
    </xf>
    <xf numFmtId="0" fontId="3" fillId="0" borderId="0" xfId="1" applyFont="1" applyFill="1" applyBorder="1"/>
    <xf numFmtId="0" fontId="4" fillId="2" borderId="0" xfId="1" applyFont="1" applyFill="1" applyBorder="1" applyAlignment="1"/>
    <xf numFmtId="0" fontId="4" fillId="0" borderId="0" xfId="1" applyFont="1" applyBorder="1" applyAlignment="1">
      <alignment horizontal="right" vertical="top" wrapText="1"/>
    </xf>
    <xf numFmtId="0" fontId="4" fillId="0" borderId="0" xfId="1" applyFont="1" applyFill="1" applyBorder="1" applyAlignment="1">
      <alignment horizontal="right" vertical="top" wrapText="1"/>
    </xf>
    <xf numFmtId="165" fontId="3" fillId="2" borderId="1" xfId="2" applyNumberFormat="1" applyFont="1" applyFill="1" applyBorder="1" applyAlignment="1"/>
    <xf numFmtId="165" fontId="4" fillId="2" borderId="1" xfId="2" applyNumberFormat="1" applyFont="1" applyFill="1" applyBorder="1" applyAlignment="1">
      <alignment horizontal="right" vertical="top" wrapText="1"/>
    </xf>
    <xf numFmtId="165" fontId="4" fillId="3" borderId="1" xfId="2" applyNumberFormat="1" applyFont="1" applyFill="1" applyBorder="1" applyAlignment="1">
      <alignment horizontal="right" vertical="top" wrapText="1"/>
    </xf>
    <xf numFmtId="0" fontId="4" fillId="0" borderId="3" xfId="1" applyFont="1" applyFill="1" applyBorder="1" applyAlignment="1">
      <alignment wrapText="1"/>
    </xf>
    <xf numFmtId="164" fontId="4" fillId="0" borderId="3" xfId="1" applyNumberFormat="1" applyFont="1" applyFill="1" applyBorder="1" applyAlignment="1">
      <alignment horizontal="right" vertical="top"/>
    </xf>
    <xf numFmtId="164" fontId="4" fillId="3" borderId="3" xfId="1" applyNumberFormat="1" applyFont="1" applyFill="1" applyBorder="1" applyAlignment="1">
      <alignment horizontal="right" vertical="top"/>
    </xf>
    <xf numFmtId="164" fontId="4" fillId="0" borderId="4" xfId="1" applyNumberFormat="1" applyFont="1" applyBorder="1" applyAlignment="1">
      <alignment horizontal="right" vertical="top"/>
    </xf>
    <xf numFmtId="164" fontId="4" fillId="0" borderId="3" xfId="1" applyNumberFormat="1" applyFont="1" applyBorder="1" applyAlignment="1">
      <alignment horizontal="right" vertical="top"/>
    </xf>
    <xf numFmtId="0" fontId="4" fillId="2" borderId="0" xfId="1" applyFont="1" applyFill="1" applyBorder="1" applyAlignment="1">
      <alignment horizontal="left" wrapText="1" indent="2"/>
    </xf>
    <xf numFmtId="164" fontId="4" fillId="2" borderId="0" xfId="1" applyNumberFormat="1" applyFont="1" applyFill="1" applyBorder="1" applyAlignment="1">
      <alignment horizontal="right" vertical="center" wrapText="1"/>
    </xf>
    <xf numFmtId="164" fontId="4" fillId="0" borderId="5" xfId="1" applyNumberFormat="1" applyFont="1" applyBorder="1" applyAlignment="1">
      <alignment horizontal="right" vertical="center" wrapText="1"/>
    </xf>
    <xf numFmtId="164" fontId="4" fillId="0" borderId="0" xfId="1" applyNumberFormat="1" applyFont="1" applyBorder="1" applyAlignment="1">
      <alignment horizontal="right" vertical="center" wrapText="1"/>
    </xf>
    <xf numFmtId="0" fontId="4" fillId="0" borderId="0" xfId="1" applyFont="1" applyFill="1" applyBorder="1" applyAlignment="1">
      <alignment horizontal="left" wrapText="1" indent="1"/>
    </xf>
    <xf numFmtId="164" fontId="4" fillId="0" borderId="6" xfId="1" applyNumberFormat="1" applyFont="1" applyBorder="1" applyAlignment="1">
      <alignment horizontal="right" vertical="center" wrapText="1"/>
    </xf>
    <xf numFmtId="0" fontId="4" fillId="0" borderId="0" xfId="1" applyFont="1" applyAlignment="1">
      <alignment horizontal="left" wrapText="1" indent="2"/>
    </xf>
    <xf numFmtId="164" fontId="4" fillId="2" borderId="0" xfId="1" applyNumberFormat="1" applyFont="1" applyFill="1" applyBorder="1" applyAlignment="1">
      <alignment horizontal="right" wrapText="1"/>
    </xf>
    <xf numFmtId="164" fontId="4" fillId="3" borderId="0" xfId="1" applyNumberFormat="1" applyFont="1" applyFill="1" applyBorder="1" applyAlignment="1">
      <alignment horizontal="right" wrapText="1"/>
    </xf>
    <xf numFmtId="164" fontId="4" fillId="2" borderId="6" xfId="1" applyNumberFormat="1" applyFont="1" applyFill="1" applyBorder="1" applyAlignment="1">
      <alignment horizontal="right" wrapText="1"/>
    </xf>
    <xf numFmtId="165" fontId="4" fillId="0" borderId="0" xfId="4" applyNumberFormat="1" applyFont="1" applyAlignment="1">
      <alignment horizontal="left" vertical="center" wrapText="1"/>
    </xf>
    <xf numFmtId="164" fontId="4" fillId="0" borderId="7" xfId="1" applyNumberFormat="1" applyFont="1" applyBorder="1" applyAlignment="1">
      <alignment horizontal="right" vertical="center" wrapText="1"/>
    </xf>
    <xf numFmtId="164" fontId="3" fillId="3" borderId="8" xfId="1" applyNumberFormat="1" applyFont="1" applyFill="1" applyBorder="1" applyAlignment="1">
      <alignment horizontal="right" vertical="center" wrapText="1"/>
    </xf>
    <xf numFmtId="0" fontId="3" fillId="2" borderId="2" xfId="1" applyFont="1" applyFill="1" applyBorder="1"/>
    <xf numFmtId="164" fontId="3" fillId="2" borderId="1" xfId="1" applyNumberFormat="1" applyFont="1" applyFill="1" applyBorder="1" applyAlignment="1">
      <alignment horizontal="right"/>
    </xf>
    <xf numFmtId="164" fontId="4" fillId="0" borderId="6" xfId="1" applyNumberFormat="1" applyFont="1" applyBorder="1" applyAlignment="1">
      <alignment horizontal="right" vertical="top"/>
    </xf>
    <xf numFmtId="165" fontId="4" fillId="0" borderId="0" xfId="4" applyNumberFormat="1" applyFont="1" applyAlignment="1">
      <alignment horizontal="left" vertical="center" indent="1"/>
    </xf>
    <xf numFmtId="0" fontId="4" fillId="0" borderId="0" xfId="1" applyFont="1" applyFill="1" applyBorder="1" applyAlignment="1">
      <alignment horizontal="left" indent="1"/>
    </xf>
    <xf numFmtId="166" fontId="4" fillId="3" borderId="0" xfId="4" applyNumberFormat="1" applyFont="1" applyFill="1" applyBorder="1" applyAlignment="1">
      <alignment horizontal="right" vertical="center" wrapText="1"/>
    </xf>
    <xf numFmtId="165" fontId="3" fillId="0" borderId="2" xfId="4" applyNumberFormat="1" applyFont="1" applyBorder="1" applyAlignment="1">
      <alignment vertical="center" wrapText="1"/>
    </xf>
    <xf numFmtId="165" fontId="17" fillId="0" borderId="1" xfId="6" applyNumberFormat="1" applyFont="1" applyFill="1" applyBorder="1" applyAlignment="1">
      <alignment horizontal="right" vertical="center" wrapText="1"/>
    </xf>
    <xf numFmtId="165" fontId="3" fillId="0" borderId="1" xfId="4" applyNumberFormat="1" applyFont="1" applyBorder="1" applyAlignment="1">
      <alignment horizontal="right" vertical="center" wrapText="1"/>
    </xf>
    <xf numFmtId="164" fontId="4" fillId="3" borderId="8" xfId="1" applyNumberFormat="1" applyFont="1" applyFill="1" applyBorder="1" applyAlignment="1">
      <alignment horizontal="right" vertical="center" wrapText="1"/>
    </xf>
    <xf numFmtId="168" fontId="4" fillId="0" borderId="0" xfId="1" applyNumberFormat="1" applyFont="1" applyBorder="1"/>
    <xf numFmtId="165" fontId="12" fillId="2" borderId="0" xfId="4" applyNumberFormat="1" applyFont="1" applyFill="1" applyBorder="1">
      <alignment vertical="center"/>
    </xf>
    <xf numFmtId="165" fontId="14" fillId="2" borderId="0" xfId="6" applyNumberFormat="1" applyFont="1" applyFill="1" applyBorder="1" applyAlignment="1">
      <alignment horizontal="right" vertical="center"/>
    </xf>
    <xf numFmtId="0" fontId="4" fillId="0" borderId="0" xfId="1" applyFont="1" applyFill="1"/>
    <xf numFmtId="0" fontId="17" fillId="0" borderId="0" xfId="2" applyFont="1" applyFill="1" applyBorder="1" applyAlignment="1">
      <alignment vertical="center"/>
    </xf>
    <xf numFmtId="0" fontId="14" fillId="0" borderId="0" xfId="2" applyFont="1" applyAlignment="1">
      <alignment vertical="center"/>
    </xf>
    <xf numFmtId="0" fontId="14" fillId="0" borderId="0" xfId="2" applyFont="1" applyFill="1" applyAlignment="1">
      <alignment vertical="center"/>
    </xf>
    <xf numFmtId="0" fontId="3" fillId="0" borderId="0" xfId="2" applyFont="1" applyFill="1" applyBorder="1" applyAlignment="1">
      <alignment vertical="center" wrapText="1"/>
    </xf>
    <xf numFmtId="0" fontId="3" fillId="0" borderId="0" xfId="2" applyFont="1" applyFill="1" applyBorder="1" applyAlignment="1">
      <alignment horizontal="right"/>
    </xf>
    <xf numFmtId="0" fontId="3" fillId="3" borderId="0" xfId="2" applyFont="1" applyFill="1" applyBorder="1" applyAlignment="1">
      <alignment horizontal="right"/>
    </xf>
    <xf numFmtId="0" fontId="4" fillId="0" borderId="0" xfId="2" applyFont="1" applyFill="1" applyBorder="1" applyAlignment="1">
      <alignment horizontal="left" vertical="center" wrapText="1" indent="1"/>
    </xf>
    <xf numFmtId="164" fontId="4" fillId="0" borderId="0" xfId="2" applyNumberFormat="1" applyFont="1" applyFill="1" applyBorder="1" applyAlignment="1">
      <alignment horizontal="right" vertical="center" wrapText="1"/>
    </xf>
    <xf numFmtId="164" fontId="4" fillId="3" borderId="0" xfId="2" applyNumberFormat="1" applyFont="1" applyFill="1" applyBorder="1" applyAlignment="1">
      <alignment horizontal="right" vertical="center" wrapText="1"/>
    </xf>
    <xf numFmtId="0" fontId="14" fillId="0" borderId="0" xfId="2" applyFont="1" applyBorder="1" applyAlignment="1">
      <alignment vertical="center"/>
    </xf>
    <xf numFmtId="0" fontId="4" fillId="0" borderId="0" xfId="2" applyFont="1" applyFill="1" applyBorder="1" applyAlignment="1">
      <alignment horizontal="left" wrapText="1" indent="1"/>
    </xf>
    <xf numFmtId="0" fontId="3" fillId="0" borderId="0" xfId="2" applyFont="1" applyFill="1" applyBorder="1" applyAlignment="1">
      <alignment wrapText="1"/>
    </xf>
    <xf numFmtId="164" fontId="3" fillId="0" borderId="1" xfId="2" applyNumberFormat="1" applyFont="1" applyFill="1" applyBorder="1" applyAlignment="1">
      <alignment horizontal="right" vertical="center" wrapText="1"/>
    </xf>
    <xf numFmtId="164" fontId="3" fillId="3" borderId="1" xfId="2" applyNumberFormat="1" applyFont="1" applyFill="1" applyBorder="1" applyAlignment="1">
      <alignment horizontal="right" vertical="center" wrapText="1"/>
    </xf>
    <xf numFmtId="0" fontId="3" fillId="0" borderId="0" xfId="2" applyFont="1" applyFill="1" applyBorder="1" applyAlignment="1">
      <alignment horizontal="left" wrapText="1"/>
    </xf>
    <xf numFmtId="0" fontId="4" fillId="0" borderId="0" xfId="2" applyFont="1" applyFill="1" applyBorder="1" applyAlignment="1">
      <alignment horizontal="left" vertical="top" wrapText="1" indent="1"/>
    </xf>
    <xf numFmtId="164" fontId="3" fillId="0" borderId="2" xfId="2" applyNumberFormat="1" applyFont="1" applyFill="1" applyBorder="1" applyAlignment="1">
      <alignment horizontal="right" vertical="center" wrapText="1"/>
    </xf>
    <xf numFmtId="164" fontId="3" fillId="3" borderId="2" xfId="2" applyNumberFormat="1" applyFont="1" applyFill="1" applyBorder="1" applyAlignment="1">
      <alignment horizontal="right" vertical="center" wrapText="1"/>
    </xf>
    <xf numFmtId="0" fontId="4" fillId="0" borderId="0" xfId="2" applyFont="1" applyFill="1" applyBorder="1" applyAlignment="1">
      <alignment horizontal="left" wrapText="1" indent="2"/>
    </xf>
    <xf numFmtId="164" fontId="4" fillId="2" borderId="0" xfId="2" applyNumberFormat="1" applyFont="1" applyFill="1" applyBorder="1" applyAlignment="1">
      <alignment horizontal="right" vertical="center" wrapText="1"/>
    </xf>
    <xf numFmtId="0" fontId="4" fillId="2" borderId="0" xfId="2" applyFont="1" applyFill="1" applyBorder="1" applyAlignment="1">
      <alignment horizontal="left" wrapText="1" indent="2"/>
    </xf>
    <xf numFmtId="0" fontId="14" fillId="2" borderId="0" xfId="2" applyFont="1" applyFill="1" applyAlignment="1">
      <alignment vertical="center"/>
    </xf>
    <xf numFmtId="0" fontId="17" fillId="0" borderId="0" xfId="2" applyFont="1" applyAlignment="1">
      <alignment vertical="center"/>
    </xf>
    <xf numFmtId="164" fontId="3" fillId="0" borderId="1" xfId="2" applyNumberFormat="1" applyFont="1" applyFill="1" applyBorder="1" applyAlignment="1">
      <alignment horizontal="right" wrapText="1"/>
    </xf>
    <xf numFmtId="164" fontId="3" fillId="3" borderId="1" xfId="2" applyNumberFormat="1" applyFont="1" applyFill="1" applyBorder="1" applyAlignment="1">
      <alignment horizontal="right" wrapText="1"/>
    </xf>
    <xf numFmtId="0" fontId="17" fillId="0" borderId="0" xfId="2" applyFont="1" applyBorder="1" applyAlignment="1">
      <alignment vertical="center"/>
    </xf>
    <xf numFmtId="0" fontId="3" fillId="0" borderId="2" xfId="2" applyFont="1" applyFill="1" applyBorder="1" applyAlignment="1">
      <alignment wrapText="1"/>
    </xf>
    <xf numFmtId="164" fontId="3" fillId="0" borderId="2" xfId="2" applyNumberFormat="1" applyFont="1" applyFill="1" applyBorder="1" applyAlignment="1">
      <alignment horizontal="right" wrapText="1"/>
    </xf>
    <xf numFmtId="164" fontId="3" fillId="3" borderId="2" xfId="2" applyNumberFormat="1" applyFont="1" applyFill="1" applyBorder="1" applyAlignment="1">
      <alignment horizontal="right" wrapText="1"/>
    </xf>
    <xf numFmtId="0" fontId="17" fillId="0" borderId="0" xfId="2" applyFont="1" applyBorder="1" applyAlignment="1">
      <alignment vertical="center" wrapText="1"/>
    </xf>
    <xf numFmtId="3" fontId="14" fillId="0" borderId="1" xfId="6" applyNumberFormat="1" applyFont="1" applyBorder="1" applyAlignment="1">
      <alignment horizontal="right" vertical="center" wrapText="1"/>
    </xf>
    <xf numFmtId="0" fontId="17" fillId="0" borderId="0" xfId="5" applyFont="1" applyBorder="1" applyAlignment="1">
      <alignment vertical="center" wrapText="1"/>
    </xf>
    <xf numFmtId="3" fontId="14" fillId="0" borderId="0" xfId="6" applyNumberFormat="1" applyFont="1" applyBorder="1" applyAlignment="1">
      <alignment vertical="center"/>
    </xf>
    <xf numFmtId="3" fontId="14" fillId="3" borderId="0" xfId="6" applyNumberFormat="1" applyFont="1" applyFill="1" applyBorder="1" applyAlignment="1">
      <alignment vertical="center"/>
    </xf>
    <xf numFmtId="164" fontId="14" fillId="0" borderId="0" xfId="6" applyNumberFormat="1" applyFont="1" applyBorder="1" applyAlignment="1">
      <alignment vertical="center"/>
    </xf>
    <xf numFmtId="164" fontId="14" fillId="3" borderId="0" xfId="6" applyNumberFormat="1" applyFont="1" applyFill="1" applyBorder="1" applyAlignment="1">
      <alignment vertical="center"/>
    </xf>
    <xf numFmtId="0" fontId="14" fillId="0" borderId="0" xfId="2" applyFont="1" applyBorder="1" applyAlignment="1">
      <alignment horizontal="left" vertical="center" wrapText="1" indent="1"/>
    </xf>
    <xf numFmtId="164" fontId="14" fillId="0" borderId="0" xfId="6" applyNumberFormat="1" applyFont="1" applyBorder="1" applyAlignment="1">
      <alignment horizontal="right" vertical="center" wrapText="1"/>
    </xf>
    <xf numFmtId="164" fontId="14" fillId="3" borderId="0" xfId="6" applyNumberFormat="1" applyFont="1" applyFill="1" applyBorder="1" applyAlignment="1">
      <alignment horizontal="right" vertical="center" wrapText="1"/>
    </xf>
    <xf numFmtId="0" fontId="4" fillId="0" borderId="0" xfId="2" applyFont="1" applyBorder="1" applyAlignment="1">
      <alignment horizontal="left" vertical="center" wrapText="1" indent="1"/>
    </xf>
    <xf numFmtId="0" fontId="18" fillId="0" borderId="0" xfId="2" applyFont="1" applyBorder="1" applyAlignment="1">
      <alignment vertical="center" wrapText="1"/>
    </xf>
    <xf numFmtId="164" fontId="18" fillId="0" borderId="9" xfId="6" applyNumberFormat="1" applyFont="1" applyBorder="1" applyAlignment="1">
      <alignment horizontal="right" vertical="center" wrapText="1"/>
    </xf>
    <xf numFmtId="164" fontId="18" fillId="3" borderId="9" xfId="6" applyNumberFormat="1" applyFont="1" applyFill="1" applyBorder="1" applyAlignment="1">
      <alignment horizontal="right" vertical="center" wrapText="1"/>
    </xf>
    <xf numFmtId="0" fontId="18" fillId="0" borderId="0" xfId="5" applyFont="1" applyBorder="1" applyAlignment="1">
      <alignment vertical="center" wrapText="1"/>
    </xf>
    <xf numFmtId="164" fontId="17" fillId="0" borderId="9" xfId="6" applyNumberFormat="1" applyFont="1" applyBorder="1" applyAlignment="1">
      <alignment horizontal="right" vertical="center" wrapText="1"/>
    </xf>
    <xf numFmtId="164" fontId="17" fillId="3" borderId="9" xfId="6" applyNumberFormat="1" applyFont="1" applyFill="1" applyBorder="1" applyAlignment="1">
      <alignment horizontal="right" vertical="center" wrapText="1"/>
    </xf>
    <xf numFmtId="0" fontId="17" fillId="0" borderId="0" xfId="5" applyFont="1" applyBorder="1" applyAlignment="1">
      <alignment horizontal="left" vertical="center" wrapText="1"/>
    </xf>
    <xf numFmtId="0" fontId="14" fillId="0" borderId="0" xfId="5" applyFont="1" applyBorder="1" applyAlignment="1">
      <alignment horizontal="left" vertical="center" wrapText="1" indent="1"/>
    </xf>
    <xf numFmtId="0" fontId="18" fillId="0" borderId="0" xfId="5" applyFont="1" applyBorder="1" applyAlignment="1">
      <alignment horizontal="left" vertical="center" wrapText="1"/>
    </xf>
    <xf numFmtId="164" fontId="18" fillId="0" borderId="9" xfId="6" applyNumberFormat="1" applyFont="1" applyFill="1" applyBorder="1" applyAlignment="1">
      <alignment horizontal="right" vertical="center" wrapText="1"/>
    </xf>
    <xf numFmtId="164" fontId="17" fillId="0" borderId="2" xfId="6" applyNumberFormat="1" applyFont="1" applyBorder="1" applyAlignment="1">
      <alignment horizontal="right" vertical="center" wrapText="1"/>
    </xf>
    <xf numFmtId="164" fontId="17" fillId="3" borderId="2" xfId="6" applyNumberFormat="1" applyFont="1" applyFill="1" applyBorder="1" applyAlignment="1">
      <alignment horizontal="right" vertical="center" wrapText="1"/>
    </xf>
    <xf numFmtId="0" fontId="3" fillId="0" borderId="2" xfId="5" applyFont="1" applyBorder="1" applyAlignment="1">
      <alignment horizontal="left" vertical="center" wrapText="1"/>
    </xf>
    <xf numFmtId="3" fontId="14" fillId="0" borderId="0" xfId="6" applyNumberFormat="1" applyFont="1" applyBorder="1" applyAlignment="1">
      <alignment horizontal="right" vertical="center" wrapText="1"/>
    </xf>
    <xf numFmtId="3" fontId="14" fillId="3" borderId="0" xfId="6" applyNumberFormat="1" applyFont="1" applyFill="1" applyBorder="1" applyAlignment="1">
      <alignment horizontal="right" vertical="center" wrapText="1"/>
    </xf>
    <xf numFmtId="0" fontId="17" fillId="0" borderId="2" xfId="2" applyFont="1" applyBorder="1" applyAlignment="1">
      <alignment vertical="center" wrapText="1"/>
    </xf>
    <xf numFmtId="164" fontId="17" fillId="0" borderId="10" xfId="6" applyNumberFormat="1" applyFont="1" applyBorder="1" applyAlignment="1">
      <alignment horizontal="right" vertical="center" wrapText="1"/>
    </xf>
    <xf numFmtId="164" fontId="17" fillId="3" borderId="10" xfId="6" applyNumberFormat="1" applyFont="1" applyFill="1" applyBorder="1" applyAlignment="1">
      <alignment horizontal="right" vertical="center" wrapText="1"/>
    </xf>
    <xf numFmtId="2" fontId="14" fillId="0" borderId="0" xfId="2" applyNumberFormat="1" applyFont="1" applyFill="1" applyAlignment="1">
      <alignment vertical="center"/>
    </xf>
    <xf numFmtId="0" fontId="14" fillId="0" borderId="0" xfId="2" applyFont="1" applyFill="1" applyBorder="1" applyAlignment="1">
      <alignment vertical="center"/>
    </xf>
    <xf numFmtId="0" fontId="17" fillId="2" borderId="0" xfId="2" applyFont="1" applyFill="1" applyBorder="1" applyAlignment="1">
      <alignment vertical="center" wrapText="1"/>
    </xf>
    <xf numFmtId="164" fontId="17" fillId="2" borderId="0" xfId="6" applyNumberFormat="1" applyFont="1" applyFill="1" applyBorder="1" applyAlignment="1">
      <alignment horizontal="right" vertical="center" wrapText="1"/>
    </xf>
    <xf numFmtId="2" fontId="17" fillId="0" borderId="0" xfId="2" applyNumberFormat="1" applyFont="1" applyFill="1" applyAlignment="1">
      <alignment vertical="center"/>
    </xf>
    <xf numFmtId="2" fontId="14" fillId="0" borderId="0" xfId="2" applyNumberFormat="1" applyFont="1" applyFill="1" applyAlignment="1">
      <alignment horizontal="right" vertical="center"/>
    </xf>
    <xf numFmtId="2" fontId="14" fillId="0" borderId="9" xfId="2" applyNumberFormat="1" applyFont="1" applyFill="1" applyBorder="1" applyAlignment="1">
      <alignment horizontal="right" vertical="center"/>
    </xf>
    <xf numFmtId="2" fontId="14" fillId="0" borderId="9" xfId="2" applyNumberFormat="1" applyFont="1" applyFill="1" applyBorder="1" applyAlignment="1">
      <alignment horizontal="right" vertical="top" wrapText="1"/>
    </xf>
    <xf numFmtId="2" fontId="14" fillId="0" borderId="13" xfId="2" applyNumberFormat="1" applyFont="1" applyFill="1" applyBorder="1" applyAlignment="1">
      <alignment horizontal="right" wrapText="1"/>
    </xf>
    <xf numFmtId="2" fontId="14" fillId="0" borderId="0" xfId="2" applyNumberFormat="1" applyFont="1" applyFill="1" applyBorder="1" applyAlignment="1">
      <alignment horizontal="right" vertical="center"/>
    </xf>
    <xf numFmtId="2" fontId="17" fillId="0" borderId="0" xfId="2" applyNumberFormat="1" applyFont="1" applyFill="1" applyBorder="1" applyAlignment="1">
      <alignment horizontal="left" vertical="center" wrapText="1"/>
    </xf>
    <xf numFmtId="3" fontId="14" fillId="0" borderId="0" xfId="6" applyNumberFormat="1" applyFont="1" applyFill="1" applyBorder="1" applyAlignment="1">
      <alignment vertical="center"/>
    </xf>
    <xf numFmtId="2" fontId="14" fillId="0" borderId="0" xfId="2" applyNumberFormat="1" applyFont="1" applyFill="1" applyBorder="1" applyAlignment="1">
      <alignment horizontal="left" vertical="center" wrapText="1" indent="1"/>
    </xf>
    <xf numFmtId="164" fontId="14" fillId="0" borderId="0" xfId="6" applyNumberFormat="1" applyFont="1" applyFill="1" applyBorder="1" applyAlignment="1">
      <alignment horizontal="right" wrapText="1"/>
    </xf>
    <xf numFmtId="2" fontId="14" fillId="0" borderId="0" xfId="2" applyNumberFormat="1" applyFont="1" applyFill="1" applyBorder="1" applyAlignment="1">
      <alignment vertical="center"/>
    </xf>
    <xf numFmtId="2" fontId="18" fillId="0" borderId="0" xfId="2" applyNumberFormat="1" applyFont="1" applyFill="1" applyBorder="1" applyAlignment="1">
      <alignment horizontal="left" vertical="center" wrapText="1"/>
    </xf>
    <xf numFmtId="164" fontId="17" fillId="0" borderId="9" xfId="6" applyNumberFormat="1" applyFont="1" applyFill="1" applyBorder="1" applyAlignment="1">
      <alignment horizontal="right" wrapText="1"/>
    </xf>
    <xf numFmtId="2" fontId="4" fillId="0" borderId="0" xfId="2" applyNumberFormat="1" applyFont="1" applyFill="1" applyBorder="1" applyAlignment="1">
      <alignment horizontal="left" vertical="center" wrapText="1" indent="1"/>
    </xf>
    <xf numFmtId="164" fontId="17" fillId="0" borderId="14" xfId="6" applyNumberFormat="1" applyFont="1" applyFill="1" applyBorder="1" applyAlignment="1">
      <alignment horizontal="right" wrapText="1"/>
    </xf>
    <xf numFmtId="164" fontId="14" fillId="0" borderId="14" xfId="6" applyNumberFormat="1" applyFont="1" applyFill="1" applyBorder="1" applyAlignment="1">
      <alignment horizontal="right" wrapText="1"/>
    </xf>
    <xf numFmtId="164" fontId="17" fillId="0" borderId="1" xfId="6" applyNumberFormat="1" applyFont="1" applyFill="1" applyBorder="1" applyAlignment="1">
      <alignment horizontal="right" wrapText="1"/>
    </xf>
    <xf numFmtId="2" fontId="17" fillId="0" borderId="2" xfId="2" applyNumberFormat="1" applyFont="1" applyFill="1" applyBorder="1" applyAlignment="1">
      <alignment horizontal="left" vertical="center" wrapText="1"/>
    </xf>
    <xf numFmtId="164" fontId="17" fillId="0" borderId="2" xfId="6" applyNumberFormat="1" applyFont="1" applyFill="1" applyBorder="1" applyAlignment="1">
      <alignment horizontal="right" wrapText="1"/>
    </xf>
    <xf numFmtId="164" fontId="17" fillId="0" borderId="0" xfId="6" applyNumberFormat="1" applyFont="1" applyFill="1" applyBorder="1" applyAlignment="1">
      <alignment horizontal="right" wrapText="1"/>
    </xf>
    <xf numFmtId="0" fontId="4" fillId="0" borderId="0" xfId="2" applyFont="1" applyFill="1" applyBorder="1" applyAlignment="1">
      <alignment vertical="center"/>
    </xf>
    <xf numFmtId="0" fontId="17" fillId="0" borderId="0" xfId="5" applyNumberFormat="1" applyFont="1" applyBorder="1" applyAlignment="1">
      <alignment horizontal="left" vertical="center" wrapText="1"/>
    </xf>
    <xf numFmtId="0" fontId="17" fillId="0" borderId="0" xfId="5" applyNumberFormat="1" applyFont="1" applyBorder="1" applyAlignment="1">
      <alignment vertical="center" wrapText="1"/>
    </xf>
    <xf numFmtId="0" fontId="14" fillId="0" borderId="0" xfId="2" applyNumberFormat="1" applyFont="1" applyBorder="1" applyAlignment="1">
      <alignment horizontal="left" vertical="center" wrapText="1" indent="1"/>
    </xf>
    <xf numFmtId="0" fontId="14" fillId="0" borderId="0" xfId="2" applyNumberFormat="1" applyFont="1" applyFill="1" applyBorder="1" applyAlignment="1">
      <alignment horizontal="left" vertical="center" wrapText="1" indent="1"/>
    </xf>
    <xf numFmtId="0" fontId="18" fillId="0" borderId="0" xfId="2" applyNumberFormat="1" applyFont="1" applyFill="1" applyBorder="1" applyAlignment="1">
      <alignment vertical="center" wrapText="1"/>
    </xf>
    <xf numFmtId="0" fontId="17" fillId="0" borderId="0" xfId="5" applyNumberFormat="1" applyFont="1" applyFill="1" applyBorder="1" applyAlignment="1">
      <alignment vertical="center" wrapText="1"/>
    </xf>
    <xf numFmtId="164" fontId="14" fillId="0" borderId="0" xfId="6" applyNumberFormat="1" applyFont="1" applyFill="1" applyBorder="1" applyAlignment="1">
      <alignment horizontal="right" vertical="center" wrapText="1"/>
    </xf>
    <xf numFmtId="0" fontId="18" fillId="0" borderId="0" xfId="5" applyNumberFormat="1" applyFont="1" applyFill="1" applyBorder="1" applyAlignment="1">
      <alignment vertical="center" wrapText="1"/>
    </xf>
    <xf numFmtId="164" fontId="18" fillId="0" borderId="14" xfId="6" applyNumberFormat="1" applyFont="1" applyFill="1" applyBorder="1" applyAlignment="1">
      <alignment horizontal="right" vertical="center" wrapText="1"/>
    </xf>
    <xf numFmtId="164" fontId="17" fillId="3" borderId="1" xfId="6" applyNumberFormat="1" applyFont="1" applyFill="1" applyBorder="1" applyAlignment="1">
      <alignment horizontal="right" wrapText="1"/>
    </xf>
    <xf numFmtId="0" fontId="17" fillId="0" borderId="0" xfId="5" applyNumberFormat="1" applyFont="1" applyFill="1" applyBorder="1" applyAlignment="1">
      <alignment horizontal="left" vertical="center" wrapText="1"/>
    </xf>
    <xf numFmtId="164" fontId="14" fillId="0" borderId="0" xfId="6" applyNumberFormat="1" applyFont="1" applyBorder="1" applyAlignment="1">
      <alignment horizontal="right" wrapText="1"/>
    </xf>
    <xf numFmtId="164" fontId="14" fillId="3" borderId="0" xfId="6" applyNumberFormat="1" applyFont="1" applyFill="1" applyBorder="1" applyAlignment="1">
      <alignment horizontal="right" wrapText="1"/>
    </xf>
    <xf numFmtId="164" fontId="17" fillId="0" borderId="15" xfId="6" applyNumberFormat="1" applyFont="1" applyFill="1" applyBorder="1" applyAlignment="1">
      <alignment horizontal="right" vertical="center" wrapText="1"/>
    </xf>
    <xf numFmtId="164" fontId="17" fillId="3" borderId="15" xfId="6" applyNumberFormat="1" applyFont="1" applyFill="1" applyBorder="1" applyAlignment="1">
      <alignment horizontal="right" vertical="center" wrapText="1"/>
    </xf>
    <xf numFmtId="0" fontId="17" fillId="0" borderId="16" xfId="5" applyNumberFormat="1" applyFont="1" applyFill="1" applyBorder="1" applyAlignment="1">
      <alignment vertical="center" wrapText="1"/>
    </xf>
    <xf numFmtId="164" fontId="17" fillId="3" borderId="9" xfId="6" applyNumberFormat="1" applyFont="1" applyFill="1" applyBorder="1" applyAlignment="1">
      <alignment horizontal="right" wrapText="1"/>
    </xf>
    <xf numFmtId="0" fontId="3" fillId="0" borderId="0" xfId="9" applyFont="1" applyFill="1"/>
    <xf numFmtId="0" fontId="4" fillId="0" borderId="0" xfId="9" applyFont="1" applyFill="1"/>
    <xf numFmtId="0" fontId="4" fillId="5" borderId="0" xfId="9" applyFont="1" applyFill="1"/>
    <xf numFmtId="0" fontId="19" fillId="0" borderId="0" xfId="9" applyFont="1" applyFill="1"/>
    <xf numFmtId="0" fontId="19" fillId="0" borderId="0" xfId="9" applyFont="1"/>
    <xf numFmtId="0" fontId="3" fillId="0" borderId="0" xfId="9" applyFont="1" applyFill="1" applyBorder="1" applyAlignment="1">
      <alignment horizontal="left" wrapText="1"/>
    </xf>
    <xf numFmtId="164" fontId="4" fillId="0" borderId="0" xfId="12" applyNumberFormat="1" applyFont="1" applyFill="1" applyBorder="1"/>
    <xf numFmtId="164" fontId="4" fillId="3" borderId="11" xfId="12" applyNumberFormat="1" applyFont="1" applyFill="1" applyBorder="1"/>
    <xf numFmtId="0" fontId="4" fillId="0" borderId="0" xfId="9" applyFont="1" applyFill="1" applyBorder="1" applyAlignment="1">
      <alignment horizontal="left" wrapText="1" indent="1"/>
    </xf>
    <xf numFmtId="164" fontId="4" fillId="0" borderId="0" xfId="9" applyNumberFormat="1" applyFont="1" applyFill="1" applyAlignment="1">
      <alignment horizontal="right" wrapText="1"/>
    </xf>
    <xf numFmtId="164" fontId="4" fillId="3" borderId="11" xfId="12" applyNumberFormat="1" applyFont="1" applyFill="1" applyBorder="1" applyAlignment="1">
      <alignment horizontal="right" wrapText="1"/>
    </xf>
    <xf numFmtId="164" fontId="4" fillId="0" borderId="0" xfId="9" applyNumberFormat="1" applyFont="1" applyFill="1" applyBorder="1" applyAlignment="1">
      <alignment horizontal="right" wrapText="1"/>
    </xf>
    <xf numFmtId="0" fontId="19" fillId="0" borderId="0" xfId="9" applyFont="1" applyBorder="1"/>
    <xf numFmtId="0" fontId="3" fillId="0" borderId="0" xfId="9" applyFont="1" applyFill="1" applyBorder="1" applyAlignment="1">
      <alignment wrapText="1"/>
    </xf>
    <xf numFmtId="164" fontId="3" fillId="0" borderId="1" xfId="12" applyNumberFormat="1" applyFont="1" applyFill="1" applyBorder="1" applyAlignment="1">
      <alignment horizontal="right" vertical="top" wrapText="1"/>
    </xf>
    <xf numFmtId="164" fontId="3" fillId="3" borderId="8" xfId="12" applyNumberFormat="1" applyFont="1" applyFill="1" applyBorder="1" applyAlignment="1">
      <alignment horizontal="right" vertical="top" wrapText="1"/>
    </xf>
    <xf numFmtId="0" fontId="3" fillId="0" borderId="0" xfId="9" applyFont="1" applyFill="1" applyAlignment="1">
      <alignment wrapText="1"/>
    </xf>
    <xf numFmtId="0" fontId="19" fillId="0" borderId="0" xfId="9" applyFont="1" applyFill="1" applyAlignment="1">
      <alignment horizontal="right" vertical="top" wrapText="1"/>
    </xf>
    <xf numFmtId="164" fontId="4" fillId="3" borderId="11" xfId="12" applyNumberFormat="1" applyFont="1" applyFill="1" applyBorder="1" applyAlignment="1">
      <alignment horizontal="right" vertical="top" wrapText="1"/>
    </xf>
    <xf numFmtId="0" fontId="19" fillId="0" borderId="0" xfId="9" applyFont="1" applyFill="1" applyBorder="1" applyAlignment="1">
      <alignment horizontal="right" vertical="top" wrapText="1"/>
    </xf>
    <xf numFmtId="164" fontId="4" fillId="0" borderId="0" xfId="9" applyNumberFormat="1" applyFont="1" applyFill="1" applyAlignment="1">
      <alignment horizontal="right" vertical="top" wrapText="1"/>
    </xf>
    <xf numFmtId="164" fontId="4" fillId="0" borderId="0" xfId="9" applyNumberFormat="1" applyFont="1" applyFill="1" applyBorder="1" applyAlignment="1">
      <alignment horizontal="right" vertical="top" wrapText="1"/>
    </xf>
    <xf numFmtId="0" fontId="3" fillId="0" borderId="16" xfId="9" applyFont="1" applyFill="1" applyBorder="1" applyAlignment="1">
      <alignment wrapText="1"/>
    </xf>
    <xf numFmtId="164" fontId="3" fillId="0" borderId="1" xfId="9" applyNumberFormat="1" applyFont="1" applyFill="1" applyBorder="1" applyAlignment="1">
      <alignment horizontal="right" vertical="top" wrapText="1"/>
    </xf>
    <xf numFmtId="0" fontId="4" fillId="0" borderId="0" xfId="9" applyFont="1" applyFill="1" applyBorder="1" applyAlignment="1">
      <alignment horizontal="left"/>
    </xf>
    <xf numFmtId="0" fontId="19" fillId="0" borderId="0" xfId="9" applyFont="1" applyFill="1" applyBorder="1"/>
    <xf numFmtId="0" fontId="4" fillId="0" borderId="0" xfId="9" quotePrefix="1" applyFont="1" applyFill="1" applyBorder="1"/>
    <xf numFmtId="0" fontId="17" fillId="0" borderId="0" xfId="1" applyFont="1" applyFill="1" applyAlignment="1">
      <alignment vertical="center"/>
    </xf>
    <xf numFmtId="0" fontId="4" fillId="0" borderId="0" xfId="1" applyFont="1" applyFill="1" applyBorder="1" applyAlignment="1">
      <alignment horizontal="right"/>
    </xf>
    <xf numFmtId="0" fontId="3" fillId="0" borderId="0" xfId="1" applyFont="1" applyFill="1" applyBorder="1" applyAlignment="1">
      <alignment horizontal="left"/>
    </xf>
    <xf numFmtId="0" fontId="3" fillId="0" borderId="0" xfId="1" applyFont="1" applyFill="1" applyBorder="1" applyAlignment="1">
      <alignment horizontal="right"/>
    </xf>
    <xf numFmtId="0" fontId="3" fillId="0" borderId="0" xfId="1" applyFont="1" applyFill="1"/>
    <xf numFmtId="0" fontId="4" fillId="0" borderId="1" xfId="1" applyFont="1" applyFill="1" applyBorder="1"/>
    <xf numFmtId="0" fontId="4" fillId="0" borderId="1" xfId="1" applyFont="1" applyFill="1" applyBorder="1" applyAlignment="1">
      <alignment horizontal="right" wrapText="1"/>
    </xf>
    <xf numFmtId="15" fontId="3" fillId="0" borderId="0" xfId="1" applyNumberFormat="1" applyFont="1" applyFill="1" applyBorder="1" applyAlignment="1">
      <alignment vertical="center" wrapText="1"/>
    </xf>
    <xf numFmtId="0" fontId="4" fillId="0" borderId="0" xfId="1" applyFont="1" applyFill="1" applyBorder="1" applyAlignment="1">
      <alignment horizontal="right" vertical="center" wrapText="1"/>
    </xf>
    <xf numFmtId="0" fontId="4" fillId="0" borderId="0" xfId="1" applyFont="1" applyFill="1" applyBorder="1" applyAlignment="1">
      <alignment horizontal="left" vertical="top" wrapText="1" indent="1"/>
    </xf>
    <xf numFmtId="164" fontId="4" fillId="0" borderId="0" xfId="1" applyNumberFormat="1" applyFont="1" applyFill="1" applyBorder="1" applyAlignment="1">
      <alignment horizontal="right" wrapText="1"/>
    </xf>
    <xf numFmtId="0" fontId="3" fillId="0" borderId="0" xfId="1" applyFont="1" applyFill="1" applyBorder="1" applyAlignment="1">
      <alignment vertical="top" wrapText="1"/>
    </xf>
    <xf numFmtId="0" fontId="3" fillId="0" borderId="0" xfId="1" applyFont="1" applyFill="1" applyBorder="1" applyAlignment="1">
      <alignment horizontal="left" vertical="top" wrapText="1"/>
    </xf>
    <xf numFmtId="164" fontId="4" fillId="0" borderId="16" xfId="1" applyNumberFormat="1" applyFont="1" applyFill="1" applyBorder="1" applyAlignment="1">
      <alignment horizontal="right" vertical="center" wrapText="1"/>
    </xf>
    <xf numFmtId="164" fontId="3" fillId="0" borderId="12" xfId="1" applyNumberFormat="1" applyFont="1" applyFill="1" applyBorder="1" applyAlignment="1">
      <alignment horizontal="right" vertical="center" wrapText="1"/>
    </xf>
    <xf numFmtId="0" fontId="3" fillId="0" borderId="16" xfId="1" applyFont="1" applyFill="1" applyBorder="1" applyAlignment="1">
      <alignment vertical="top" wrapText="1"/>
    </xf>
    <xf numFmtId="0" fontId="3" fillId="0" borderId="0" xfId="1" applyFont="1" applyAlignment="1">
      <alignment wrapText="1"/>
    </xf>
    <xf numFmtId="0" fontId="3" fillId="0" borderId="0" xfId="1" applyFont="1" applyAlignment="1"/>
    <xf numFmtId="0" fontId="4" fillId="0" borderId="1" xfId="1" applyFont="1" applyBorder="1" applyAlignment="1"/>
    <xf numFmtId="0" fontId="4" fillId="2" borderId="0" xfId="1" applyFont="1" applyFill="1" applyBorder="1" applyAlignment="1">
      <alignment wrapText="1"/>
    </xf>
    <xf numFmtId="0" fontId="3" fillId="0" borderId="1" xfId="1" applyFont="1" applyBorder="1" applyAlignment="1">
      <alignment vertical="top"/>
    </xf>
    <xf numFmtId="0" fontId="4" fillId="0" borderId="1" xfId="1" applyFont="1" applyBorder="1" applyAlignment="1">
      <alignment vertical="top"/>
    </xf>
    <xf numFmtId="165" fontId="3" fillId="3" borderId="1" xfId="5" applyNumberFormat="1" applyFont="1" applyFill="1" applyBorder="1" applyAlignment="1">
      <alignment vertical="center"/>
    </xf>
    <xf numFmtId="0" fontId="4" fillId="2" borderId="0" xfId="2" applyFont="1" applyFill="1" applyBorder="1" applyAlignment="1">
      <alignment vertical="center" wrapText="1"/>
    </xf>
    <xf numFmtId="0" fontId="14" fillId="0" borderId="0" xfId="2" applyFont="1" applyAlignment="1">
      <alignment vertical="center" wrapText="1"/>
    </xf>
    <xf numFmtId="0" fontId="14" fillId="0" borderId="0" xfId="2" applyFont="1" applyBorder="1" applyAlignment="1">
      <alignment vertical="center" wrapText="1"/>
    </xf>
    <xf numFmtId="164" fontId="3" fillId="3" borderId="16" xfId="1" applyNumberFormat="1" applyFont="1" applyFill="1" applyBorder="1" applyAlignment="1">
      <alignment horizontal="right" vertical="center" wrapText="1"/>
    </xf>
    <xf numFmtId="164" fontId="3" fillId="0" borderId="16" xfId="1" applyNumberFormat="1" applyFont="1" applyFill="1" applyBorder="1" applyAlignment="1">
      <alignment horizontal="right" vertical="center" wrapText="1"/>
    </xf>
  </cellXfs>
  <cellStyles count="13">
    <cellStyle name="Comma 2" xfId="6"/>
    <cellStyle name="Comma 3" xfId="10"/>
    <cellStyle name="Comma 3 2" xfId="12"/>
    <cellStyle name="Headings" xfId="5"/>
    <cellStyle name="Normal" xfId="0" builtinId="0"/>
    <cellStyle name="Normal 10" xfId="11"/>
    <cellStyle name="Normal 12" xfId="3"/>
    <cellStyle name="Normal 15 2" xfId="7"/>
    <cellStyle name="Normal 2" xfId="1"/>
    <cellStyle name="Normal 2 2" xfId="9"/>
    <cellStyle name="Normal 3" xfId="4"/>
    <cellStyle name="Normal 4" xfId="2"/>
    <cellStyle name="Normal 4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zoomScaleNormal="100" zoomScaleSheetLayoutView="100" workbookViewId="0">
      <selection activeCell="B8" sqref="B8"/>
    </sheetView>
  </sheetViews>
  <sheetFormatPr defaultColWidth="9.109375" defaultRowHeight="11.25" customHeight="1" x14ac:dyDescent="0.2"/>
  <cols>
    <col min="1" max="1" width="48.5546875" style="1" customWidth="1"/>
    <col min="2" max="2" width="10.33203125" style="1" customWidth="1"/>
    <col min="3" max="3" width="9.6640625" style="1" customWidth="1"/>
    <col min="4" max="16384" width="9.109375" style="1"/>
  </cols>
  <sheetData>
    <row r="1" spans="1:3" ht="10.199999999999999" x14ac:dyDescent="0.2">
      <c r="A1" s="253" t="s">
        <v>0</v>
      </c>
      <c r="B1" s="252"/>
      <c r="C1" s="252"/>
    </row>
    <row r="2" spans="1:3" ht="10.199999999999999" x14ac:dyDescent="0.2">
      <c r="A2" s="2"/>
      <c r="C2" s="3"/>
    </row>
    <row r="3" spans="1:3" ht="45.75" customHeight="1" x14ac:dyDescent="0.2">
      <c r="A3" s="4"/>
      <c r="B3" s="5" t="s">
        <v>1</v>
      </c>
      <c r="C3" s="6" t="s">
        <v>2</v>
      </c>
    </row>
    <row r="4" spans="1:3" ht="11.25" customHeight="1" x14ac:dyDescent="0.2">
      <c r="A4" s="7" t="s">
        <v>3</v>
      </c>
      <c r="B4" s="8">
        <v>8180</v>
      </c>
      <c r="C4" s="9">
        <v>10231</v>
      </c>
    </row>
    <row r="5" spans="1:3" ht="22.5" customHeight="1" x14ac:dyDescent="0.2">
      <c r="A5" s="11" t="s">
        <v>6</v>
      </c>
      <c r="B5" s="12"/>
      <c r="C5" s="9"/>
    </row>
    <row r="6" spans="1:3" ht="12.75" customHeight="1" x14ac:dyDescent="0.2">
      <c r="A6" s="13" t="s">
        <v>7</v>
      </c>
      <c r="B6" s="14"/>
      <c r="C6" s="9"/>
    </row>
    <row r="7" spans="1:3" ht="13.5" customHeight="1" x14ac:dyDescent="0.2">
      <c r="A7" s="15" t="s">
        <v>8</v>
      </c>
      <c r="B7" s="16">
        <v>2000</v>
      </c>
      <c r="C7" s="17">
        <v>16014</v>
      </c>
    </row>
    <row r="8" spans="1:3" ht="11.25" customHeight="1" x14ac:dyDescent="0.2">
      <c r="A8" s="18" t="s">
        <v>9</v>
      </c>
      <c r="B8" s="19">
        <v>2000</v>
      </c>
      <c r="C8" s="20">
        <v>16014</v>
      </c>
    </row>
    <row r="9" spans="1:3" ht="22.5" customHeight="1" x14ac:dyDescent="0.2">
      <c r="A9" s="7" t="s">
        <v>10</v>
      </c>
      <c r="B9" s="21"/>
      <c r="C9" s="22"/>
    </row>
    <row r="10" spans="1:3" ht="22.5" customHeight="1" x14ac:dyDescent="0.2">
      <c r="A10" s="23" t="s">
        <v>11</v>
      </c>
      <c r="B10" s="24">
        <v>30971</v>
      </c>
      <c r="C10" s="25">
        <v>30825</v>
      </c>
    </row>
    <row r="11" spans="1:3" ht="11.25" customHeight="1" x14ac:dyDescent="0.2">
      <c r="A11" s="26" t="s">
        <v>12</v>
      </c>
      <c r="B11" s="27">
        <v>30971</v>
      </c>
      <c r="C11" s="20">
        <v>30825</v>
      </c>
    </row>
    <row r="12" spans="1:3" ht="22.5" customHeight="1" x14ac:dyDescent="0.2">
      <c r="A12" s="28" t="s">
        <v>13</v>
      </c>
      <c r="B12" s="29">
        <v>32971</v>
      </c>
      <c r="C12" s="30">
        <v>46839</v>
      </c>
    </row>
    <row r="13" spans="1:3" ht="22.5" customHeight="1" x14ac:dyDescent="0.2">
      <c r="A13" s="31" t="s">
        <v>14</v>
      </c>
      <c r="B13" s="21"/>
      <c r="C13" s="32"/>
    </row>
    <row r="14" spans="1:3" ht="12.75" customHeight="1" x14ac:dyDescent="0.2">
      <c r="A14" s="33" t="s">
        <v>15</v>
      </c>
      <c r="B14" s="34">
        <v>18765</v>
      </c>
      <c r="C14" s="32">
        <v>18700</v>
      </c>
    </row>
    <row r="15" spans="1:3" s="36" customFormat="1" ht="11.25" customHeight="1" x14ac:dyDescent="0.2">
      <c r="A15" s="35" t="s">
        <v>16</v>
      </c>
      <c r="B15" s="21">
        <v>-18765</v>
      </c>
      <c r="C15" s="32">
        <v>-18700</v>
      </c>
    </row>
    <row r="16" spans="1:3" ht="10.199999999999999" x14ac:dyDescent="0.2">
      <c r="A16" s="37" t="s">
        <v>17</v>
      </c>
      <c r="B16" s="27">
        <v>0</v>
      </c>
      <c r="C16" s="20">
        <v>0</v>
      </c>
    </row>
    <row r="17" spans="1:3" ht="22.5" customHeight="1" x14ac:dyDescent="0.2">
      <c r="A17" s="28" t="s">
        <v>18</v>
      </c>
      <c r="B17" s="21"/>
      <c r="C17" s="32"/>
    </row>
    <row r="18" spans="1:3" ht="11.25" customHeight="1" x14ac:dyDescent="0.2">
      <c r="A18" s="38" t="s">
        <v>19</v>
      </c>
      <c r="B18" s="21">
        <v>297</v>
      </c>
      <c r="C18" s="32">
        <v>228</v>
      </c>
    </row>
    <row r="19" spans="1:3" ht="11.25" customHeight="1" x14ac:dyDescent="0.2">
      <c r="A19" s="39" t="s">
        <v>20</v>
      </c>
      <c r="B19" s="21">
        <v>10577</v>
      </c>
      <c r="C19" s="32">
        <v>7604</v>
      </c>
    </row>
    <row r="20" spans="1:3" ht="11.25" customHeight="1" x14ac:dyDescent="0.2">
      <c r="A20" s="37" t="s">
        <v>21</v>
      </c>
      <c r="B20" s="40">
        <v>10874</v>
      </c>
      <c r="C20" s="41">
        <v>7832</v>
      </c>
    </row>
    <row r="21" spans="1:3" ht="10.199999999999999" x14ac:dyDescent="0.2">
      <c r="A21" s="42" t="s">
        <v>22</v>
      </c>
      <c r="B21" s="27">
        <v>52025</v>
      </c>
      <c r="C21" s="20">
        <v>64902</v>
      </c>
    </row>
    <row r="22" spans="1:3" ht="11.25" customHeight="1" x14ac:dyDescent="0.2">
      <c r="A22" s="44"/>
      <c r="B22" s="45"/>
      <c r="C22" s="46"/>
    </row>
    <row r="23" spans="1:3" ht="11.25" customHeight="1" x14ac:dyDescent="0.2">
      <c r="A23" s="47"/>
      <c r="B23" s="48" t="s">
        <v>4</v>
      </c>
      <c r="C23" s="41" t="s">
        <v>5</v>
      </c>
    </row>
    <row r="24" spans="1:3" ht="11.25" customHeight="1" x14ac:dyDescent="0.2">
      <c r="A24" s="42" t="s">
        <v>23</v>
      </c>
      <c r="B24" s="49">
        <v>53</v>
      </c>
      <c r="C24" s="50">
        <v>53</v>
      </c>
    </row>
    <row r="25" spans="1:3" s="52" customFormat="1" ht="11.25" customHeight="1" x14ac:dyDescent="0.2">
      <c r="A25" s="54"/>
      <c r="B25" s="55"/>
      <c r="C25" s="56"/>
    </row>
    <row r="26" spans="1:3" ht="50.25" customHeight="1" x14ac:dyDescent="0.2">
      <c r="A26" s="259" t="s">
        <v>174</v>
      </c>
      <c r="B26" s="57"/>
      <c r="C26" s="57"/>
    </row>
    <row r="27" spans="1:3" ht="40.799999999999997" x14ac:dyDescent="0.2">
      <c r="A27" s="259" t="s">
        <v>26</v>
      </c>
      <c r="B27" s="57"/>
      <c r="C27" s="57"/>
    </row>
    <row r="28" spans="1:3" s="51" customFormat="1" ht="30.6" x14ac:dyDescent="0.2">
      <c r="A28" s="259" t="s">
        <v>27</v>
      </c>
      <c r="B28" s="57"/>
      <c r="C28" s="57"/>
    </row>
    <row r="29" spans="1:3" s="51" customFormat="1" ht="10.199999999999999" x14ac:dyDescent="0.2">
      <c r="A29" s="57"/>
      <c r="B29" s="57"/>
      <c r="C29" s="57"/>
    </row>
    <row r="30" spans="1:3" ht="11.25" customHeight="1" x14ac:dyDescent="0.2">
      <c r="A30" s="57" t="s">
        <v>25</v>
      </c>
      <c r="B30" s="57"/>
      <c r="C30" s="57"/>
    </row>
    <row r="31" spans="1:3" ht="11.25" customHeight="1" x14ac:dyDescent="0.2">
      <c r="A31" s="57"/>
      <c r="B31" s="57"/>
      <c r="C31" s="57"/>
    </row>
    <row r="32" spans="1:3" ht="10.199999999999999" x14ac:dyDescent="0.2">
      <c r="A32" s="57" t="s">
        <v>24</v>
      </c>
      <c r="B32" s="57"/>
      <c r="C32" s="57"/>
    </row>
    <row r="33" spans="1:3" ht="10.199999999999999" x14ac:dyDescent="0.2">
      <c r="A33" s="57"/>
      <c r="B33" s="57"/>
      <c r="C33" s="57"/>
    </row>
    <row r="34" spans="1:3" ht="20.399999999999999" x14ac:dyDescent="0.2">
      <c r="A34" s="259" t="s">
        <v>28</v>
      </c>
      <c r="B34" s="57"/>
      <c r="C34" s="57"/>
    </row>
    <row r="35" spans="1:3" ht="11.25" customHeight="1" x14ac:dyDescent="0.2">
      <c r="A35" s="57"/>
      <c r="B35" s="57"/>
      <c r="C35" s="57"/>
    </row>
    <row r="36" spans="1:3" ht="11.25" customHeight="1" x14ac:dyDescent="0.2">
      <c r="A36" s="53"/>
      <c r="B36" s="53"/>
      <c r="C36" s="53"/>
    </row>
    <row r="37" spans="1:3" ht="11.25" customHeight="1" x14ac:dyDescent="0.2">
      <c r="A37" s="53"/>
      <c r="B37" s="53"/>
      <c r="C37" s="53"/>
    </row>
  </sheetData>
  <pageMargins left="1.4566929133858268" right="1.4566929133858268" top="0.99" bottom="1.06" header="0.51181102362204722" footer="0.51181102362204722"/>
  <pageSetup paperSize="9" scale="9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
  <sheetViews>
    <sheetView showGridLines="0" zoomScale="115" zoomScaleNormal="115" zoomScaleSheetLayoutView="100" workbookViewId="0">
      <selection activeCell="A17" sqref="A17"/>
    </sheetView>
  </sheetViews>
  <sheetFormatPr defaultColWidth="9.109375" defaultRowHeight="10.199999999999999" x14ac:dyDescent="0.2"/>
  <cols>
    <col min="1" max="1" width="26.33203125" style="1" customWidth="1"/>
    <col min="2" max="2" width="6.6640625" style="1" customWidth="1"/>
    <col min="3" max="7" width="7" style="1" bestFit="1" customWidth="1"/>
    <col min="8" max="16384" width="9.109375" style="1"/>
  </cols>
  <sheetData>
    <row r="1" spans="1:7" x14ac:dyDescent="0.2">
      <c r="A1" s="44" t="s">
        <v>41</v>
      </c>
      <c r="B1" s="10"/>
      <c r="C1" s="10"/>
    </row>
    <row r="2" spans="1:7" x14ac:dyDescent="0.2">
      <c r="B2" s="10"/>
      <c r="C2" s="10"/>
    </row>
    <row r="3" spans="1:7" x14ac:dyDescent="0.2">
      <c r="A3" s="70" t="s">
        <v>40</v>
      </c>
      <c r="B3" s="43"/>
      <c r="C3" s="43"/>
      <c r="D3" s="43"/>
      <c r="E3" s="43"/>
      <c r="F3" s="43"/>
      <c r="G3" s="43"/>
    </row>
    <row r="4" spans="1:7" x14ac:dyDescent="0.2">
      <c r="A4" s="70"/>
      <c r="B4" s="43"/>
      <c r="C4" s="43"/>
      <c r="D4" s="43"/>
      <c r="E4" s="43"/>
      <c r="F4" s="43"/>
      <c r="G4" s="43"/>
    </row>
    <row r="5" spans="1:7" x14ac:dyDescent="0.2">
      <c r="A5" s="70" t="s">
        <v>39</v>
      </c>
    </row>
    <row r="6" spans="1:7" ht="20.399999999999999" x14ac:dyDescent="0.2">
      <c r="A6" s="254"/>
      <c r="B6" s="254" t="s">
        <v>38</v>
      </c>
      <c r="C6" s="6" t="s">
        <v>168</v>
      </c>
      <c r="D6" s="63" t="s">
        <v>169</v>
      </c>
      <c r="E6" s="6" t="s">
        <v>170</v>
      </c>
      <c r="F6" s="63" t="s">
        <v>171</v>
      </c>
      <c r="G6" s="6" t="s">
        <v>172</v>
      </c>
    </row>
    <row r="7" spans="1:7" ht="11.25" customHeight="1" x14ac:dyDescent="0.2">
      <c r="A7" s="7" t="s">
        <v>37</v>
      </c>
      <c r="B7" s="10"/>
      <c r="C7" s="68"/>
      <c r="D7" s="69"/>
      <c r="E7" s="68"/>
      <c r="F7" s="69"/>
      <c r="G7" s="68"/>
    </row>
    <row r="8" spans="1:7" ht="12" customHeight="1" x14ac:dyDescent="0.2">
      <c r="A8" s="67" t="s">
        <v>36</v>
      </c>
      <c r="B8" s="62">
        <v>1.1000000000000001</v>
      </c>
      <c r="C8" s="32"/>
      <c r="D8" s="66"/>
      <c r="E8" s="32"/>
      <c r="F8" s="66"/>
      <c r="G8" s="32"/>
    </row>
    <row r="9" spans="1:7" x14ac:dyDescent="0.2">
      <c r="A9" s="33" t="s">
        <v>35</v>
      </c>
      <c r="B9" s="62"/>
      <c r="C9" s="32">
        <v>0</v>
      </c>
      <c r="D9" s="66">
        <v>0</v>
      </c>
      <c r="E9" s="32">
        <v>0</v>
      </c>
      <c r="F9" s="66">
        <v>10000</v>
      </c>
      <c r="G9" s="32">
        <v>10000</v>
      </c>
    </row>
    <row r="10" spans="1:7" ht="13.5" customHeight="1" x14ac:dyDescent="0.2">
      <c r="A10" s="33" t="s">
        <v>34</v>
      </c>
      <c r="B10" s="62"/>
      <c r="C10" s="32">
        <v>0</v>
      </c>
      <c r="D10" s="66">
        <v>0</v>
      </c>
      <c r="E10" s="32">
        <v>0</v>
      </c>
      <c r="F10" s="66">
        <v>0</v>
      </c>
      <c r="G10" s="32">
        <v>0</v>
      </c>
    </row>
    <row r="11" spans="1:7" ht="10.5" customHeight="1" x14ac:dyDescent="0.2">
      <c r="A11" s="42" t="s">
        <v>31</v>
      </c>
      <c r="B11" s="60"/>
      <c r="C11" s="262">
        <v>0</v>
      </c>
      <c r="D11" s="263">
        <v>0</v>
      </c>
      <c r="E11" s="262">
        <v>0</v>
      </c>
      <c r="F11" s="263">
        <v>10000</v>
      </c>
      <c r="G11" s="262">
        <v>10000</v>
      </c>
    </row>
    <row r="12" spans="1:7" ht="12.75" customHeight="1" x14ac:dyDescent="0.2">
      <c r="A12" s="7" t="s">
        <v>175</v>
      </c>
      <c r="B12" s="62"/>
      <c r="C12" s="32"/>
      <c r="D12" s="66"/>
      <c r="E12" s="32"/>
      <c r="F12" s="66"/>
      <c r="G12" s="32"/>
    </row>
    <row r="13" spans="1:7" ht="12.75" customHeight="1" x14ac:dyDescent="0.2">
      <c r="A13" s="33" t="s">
        <v>33</v>
      </c>
      <c r="B13" s="62"/>
      <c r="C13" s="32">
        <v>0</v>
      </c>
      <c r="D13" s="66">
        <v>0</v>
      </c>
      <c r="E13" s="32">
        <v>0</v>
      </c>
      <c r="F13" s="66">
        <v>10000</v>
      </c>
      <c r="G13" s="32">
        <v>10000</v>
      </c>
    </row>
    <row r="14" spans="1:7" ht="11.25" customHeight="1" x14ac:dyDescent="0.2">
      <c r="A14" s="33" t="s">
        <v>32</v>
      </c>
      <c r="B14" s="61"/>
      <c r="C14" s="32">
        <v>0</v>
      </c>
      <c r="D14" s="66">
        <v>0</v>
      </c>
      <c r="E14" s="32">
        <v>0</v>
      </c>
      <c r="F14" s="66">
        <v>0</v>
      </c>
      <c r="G14" s="32">
        <v>0</v>
      </c>
    </row>
    <row r="15" spans="1:7" ht="10.5" customHeight="1" x14ac:dyDescent="0.2">
      <c r="A15" s="42" t="s">
        <v>31</v>
      </c>
      <c r="B15" s="60"/>
      <c r="C15" s="20">
        <v>0</v>
      </c>
      <c r="D15" s="65">
        <v>0</v>
      </c>
      <c r="E15" s="20">
        <v>0</v>
      </c>
      <c r="F15" s="65">
        <v>10000</v>
      </c>
      <c r="G15" s="20">
        <v>10000</v>
      </c>
    </row>
    <row r="16" spans="1:7" x14ac:dyDescent="0.2">
      <c r="A16" s="64"/>
    </row>
    <row r="17" spans="1:7" ht="81.599999999999994" x14ac:dyDescent="0.2">
      <c r="A17" s="255" t="s">
        <v>166</v>
      </c>
      <c r="B17" s="71"/>
      <c r="C17" s="71"/>
      <c r="D17" s="71"/>
      <c r="E17" s="71"/>
      <c r="F17" s="71"/>
      <c r="G17" s="71"/>
    </row>
    <row r="18" spans="1:7" x14ac:dyDescent="0.2">
      <c r="A18" s="255"/>
      <c r="B18" s="255"/>
      <c r="C18" s="255"/>
      <c r="D18" s="255"/>
      <c r="E18" s="255"/>
      <c r="F18" s="255"/>
      <c r="G18" s="255"/>
    </row>
    <row r="19" spans="1:7" x14ac:dyDescent="0.2">
      <c r="A19" s="59" t="s">
        <v>30</v>
      </c>
      <c r="B19" s="58"/>
      <c r="C19" s="58"/>
      <c r="D19" s="58"/>
      <c r="E19" s="58"/>
      <c r="F19" s="58"/>
      <c r="G19" s="58"/>
    </row>
  </sheetData>
  <pageMargins left="1.4566929133858268" right="1.4566929133858268" top="1.7322834645669292" bottom="1.7322834645669292" header="0.51181102362204722" footer="0.51181102362204722"/>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showGridLines="0" zoomScaleNormal="100" zoomScaleSheetLayoutView="100" workbookViewId="0">
      <selection activeCell="D10" sqref="D10"/>
    </sheetView>
  </sheetViews>
  <sheetFormatPr defaultColWidth="9.109375" defaultRowHeight="11.25" customHeight="1" x14ac:dyDescent="0.2"/>
  <cols>
    <col min="1" max="1" width="29.88671875" style="1" customWidth="1"/>
    <col min="2" max="6" width="7.6640625" style="1" customWidth="1"/>
    <col min="7" max="16384" width="9.109375" style="1"/>
  </cols>
  <sheetData>
    <row r="1" spans="1:6" ht="11.25" customHeight="1" x14ac:dyDescent="0.2">
      <c r="A1" s="44" t="s">
        <v>42</v>
      </c>
      <c r="B1" s="72"/>
      <c r="C1" s="73"/>
      <c r="D1" s="72"/>
      <c r="E1" s="72"/>
      <c r="F1" s="72"/>
    </row>
    <row r="2" spans="1:6" ht="10.199999999999999" x14ac:dyDescent="0.2">
      <c r="A2" s="256" t="s">
        <v>43</v>
      </c>
      <c r="B2" s="257"/>
      <c r="C2" s="257"/>
      <c r="D2" s="257"/>
      <c r="E2" s="257"/>
      <c r="F2" s="257"/>
    </row>
    <row r="3" spans="1:6" ht="45" customHeight="1" x14ac:dyDescent="0.2">
      <c r="A3" s="74"/>
      <c r="B3" s="75" t="s">
        <v>44</v>
      </c>
      <c r="C3" s="76" t="s">
        <v>45</v>
      </c>
      <c r="D3" s="75" t="s">
        <v>46</v>
      </c>
      <c r="E3" s="75" t="s">
        <v>47</v>
      </c>
      <c r="F3" s="75" t="s">
        <v>48</v>
      </c>
    </row>
    <row r="4" spans="1:6" ht="11.25" customHeight="1" x14ac:dyDescent="0.2">
      <c r="A4" s="258" t="s">
        <v>49</v>
      </c>
      <c r="B4" s="258"/>
      <c r="C4" s="258"/>
      <c r="D4" s="258"/>
      <c r="E4" s="258"/>
      <c r="F4" s="258"/>
    </row>
    <row r="5" spans="1:6" ht="10.199999999999999" x14ac:dyDescent="0.2">
      <c r="A5" s="77" t="s">
        <v>50</v>
      </c>
      <c r="B5" s="78"/>
      <c r="C5" s="79"/>
      <c r="D5" s="80"/>
      <c r="E5" s="81"/>
      <c r="F5" s="81"/>
    </row>
    <row r="6" spans="1:6" ht="10.199999999999999" x14ac:dyDescent="0.2">
      <c r="A6" s="82" t="s">
        <v>51</v>
      </c>
      <c r="B6" s="83">
        <v>2000</v>
      </c>
      <c r="C6" s="32">
        <v>16014</v>
      </c>
      <c r="D6" s="84">
        <v>15924</v>
      </c>
      <c r="E6" s="85">
        <v>26062</v>
      </c>
      <c r="F6" s="85">
        <v>10000</v>
      </c>
    </row>
    <row r="7" spans="1:6" ht="10.199999999999999" x14ac:dyDescent="0.2">
      <c r="A7" s="86" t="s">
        <v>52</v>
      </c>
      <c r="B7" s="66"/>
      <c r="C7" s="32"/>
      <c r="D7" s="87"/>
      <c r="E7" s="85"/>
      <c r="F7" s="85"/>
    </row>
    <row r="8" spans="1:6" ht="22.5" customHeight="1" x14ac:dyDescent="0.2">
      <c r="A8" s="88" t="s">
        <v>53</v>
      </c>
      <c r="B8" s="89">
        <v>31971</v>
      </c>
      <c r="C8" s="90">
        <v>32825</v>
      </c>
      <c r="D8" s="91">
        <v>30825</v>
      </c>
      <c r="E8" s="89">
        <v>30825</v>
      </c>
      <c r="F8" s="89">
        <v>30825</v>
      </c>
    </row>
    <row r="9" spans="1:6" ht="10.5" customHeight="1" x14ac:dyDescent="0.2">
      <c r="A9" s="92" t="s">
        <v>54</v>
      </c>
      <c r="B9" s="85">
        <v>9719</v>
      </c>
      <c r="C9" s="32">
        <v>10061</v>
      </c>
      <c r="D9" s="93">
        <v>9213</v>
      </c>
      <c r="E9" s="85">
        <v>8939</v>
      </c>
      <c r="F9" s="85">
        <v>8398</v>
      </c>
    </row>
    <row r="10" spans="1:6" ht="10.199999999999999" x14ac:dyDescent="0.2">
      <c r="A10" s="42" t="s">
        <v>55</v>
      </c>
      <c r="B10" s="65">
        <v>43690</v>
      </c>
      <c r="C10" s="94">
        <v>58900</v>
      </c>
      <c r="D10" s="65">
        <v>55962</v>
      </c>
      <c r="E10" s="65">
        <v>65826</v>
      </c>
      <c r="F10" s="65">
        <v>49223</v>
      </c>
    </row>
    <row r="11" spans="1:6" s="52" customFormat="1" ht="10.199999999999999" x14ac:dyDescent="0.2">
      <c r="A11" s="95"/>
      <c r="B11" s="96"/>
      <c r="C11" s="96"/>
      <c r="D11" s="96"/>
      <c r="E11" s="96"/>
      <c r="F11" s="96"/>
    </row>
    <row r="12" spans="1:6" ht="10.199999999999999" x14ac:dyDescent="0.2">
      <c r="A12" s="258" t="s">
        <v>56</v>
      </c>
      <c r="B12" s="258"/>
      <c r="C12" s="258"/>
      <c r="D12" s="258"/>
      <c r="E12" s="258"/>
      <c r="F12" s="258"/>
    </row>
    <row r="13" spans="1:6" ht="10.199999999999999" x14ac:dyDescent="0.2">
      <c r="A13" s="77" t="s">
        <v>50</v>
      </c>
      <c r="B13" s="10"/>
      <c r="C13" s="79"/>
      <c r="D13" s="97"/>
      <c r="E13" s="10"/>
      <c r="F13" s="10"/>
    </row>
    <row r="14" spans="1:6" ht="11.25" customHeight="1" x14ac:dyDescent="0.2">
      <c r="A14" s="98" t="s">
        <v>51</v>
      </c>
      <c r="B14" s="85">
        <v>2000</v>
      </c>
      <c r="C14" s="32">
        <v>16014</v>
      </c>
      <c r="D14" s="87">
        <v>15924</v>
      </c>
      <c r="E14" s="87">
        <v>26062</v>
      </c>
      <c r="F14" s="87">
        <v>10000</v>
      </c>
    </row>
    <row r="15" spans="1:6" ht="10.199999999999999" x14ac:dyDescent="0.2">
      <c r="A15" s="99" t="s">
        <v>52</v>
      </c>
      <c r="B15" s="85">
        <v>31971</v>
      </c>
      <c r="C15" s="100">
        <v>32825</v>
      </c>
      <c r="D15" s="87">
        <v>30825</v>
      </c>
      <c r="E15" s="85">
        <v>30825</v>
      </c>
      <c r="F15" s="85">
        <v>30825</v>
      </c>
    </row>
    <row r="16" spans="1:6" ht="10.5" customHeight="1" x14ac:dyDescent="0.2">
      <c r="A16" s="92" t="s">
        <v>54</v>
      </c>
      <c r="B16" s="85">
        <v>9719</v>
      </c>
      <c r="C16" s="32">
        <v>10061</v>
      </c>
      <c r="D16" s="87">
        <v>9213</v>
      </c>
      <c r="E16" s="85">
        <v>8939</v>
      </c>
      <c r="F16" s="85">
        <v>8398</v>
      </c>
    </row>
    <row r="17" spans="1:6" ht="11.25" customHeight="1" x14ac:dyDescent="0.2">
      <c r="A17" s="101" t="s">
        <v>57</v>
      </c>
      <c r="B17" s="102">
        <v>43690</v>
      </c>
      <c r="C17" s="94">
        <v>58900</v>
      </c>
      <c r="D17" s="103">
        <v>55962</v>
      </c>
      <c r="E17" s="103">
        <v>65826</v>
      </c>
      <c r="F17" s="103">
        <v>49223</v>
      </c>
    </row>
    <row r="18" spans="1:6" ht="10.199999999999999" x14ac:dyDescent="0.2">
      <c r="A18" s="10"/>
      <c r="B18" s="10"/>
      <c r="C18" s="10"/>
      <c r="D18" s="10"/>
      <c r="E18" s="10"/>
      <c r="F18" s="10"/>
    </row>
    <row r="19" spans="1:6" ht="11.25" customHeight="1" x14ac:dyDescent="0.2">
      <c r="A19" s="47"/>
      <c r="B19" s="48" t="s">
        <v>4</v>
      </c>
      <c r="C19" s="41" t="s">
        <v>5</v>
      </c>
      <c r="D19" s="10"/>
      <c r="E19" s="10"/>
      <c r="F19" s="10"/>
    </row>
    <row r="20" spans="1:6" ht="11.25" customHeight="1" x14ac:dyDescent="0.2">
      <c r="A20" s="42" t="s">
        <v>23</v>
      </c>
      <c r="B20" s="49">
        <v>53</v>
      </c>
      <c r="C20" s="104">
        <v>53</v>
      </c>
      <c r="D20" s="105"/>
      <c r="E20" s="105"/>
      <c r="F20" s="105"/>
    </row>
    <row r="21" spans="1:6" s="52" customFormat="1" ht="11.25" customHeight="1" x14ac:dyDescent="0.2">
      <c r="A21" s="106"/>
      <c r="B21" s="107"/>
      <c r="C21" s="107"/>
      <c r="D21" s="53"/>
      <c r="E21" s="53"/>
      <c r="F21" s="53"/>
    </row>
  </sheetData>
  <pageMargins left="1.4566929133858268" right="1.4566929133858268" top="1.7125984251968505" bottom="1.7125984251968505" header="0.51181102362204722" footer="0.51181102362204722"/>
  <pageSetup paperSize="9" orientation="portrait" verticalDpi="2"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showGridLines="0" zoomScaleNormal="100" zoomScaleSheetLayoutView="100" workbookViewId="0">
      <selection activeCell="D25" sqref="D25"/>
    </sheetView>
  </sheetViews>
  <sheetFormatPr defaultColWidth="8" defaultRowHeight="11.25" customHeight="1" x14ac:dyDescent="0.3"/>
  <cols>
    <col min="1" max="1" width="29.33203125" style="110" customWidth="1"/>
    <col min="2" max="6" width="7.6640625" style="110" customWidth="1"/>
    <col min="7" max="16384" width="8" style="110"/>
  </cols>
  <sheetData>
    <row r="1" spans="1:6" ht="11.25" customHeight="1" x14ac:dyDescent="0.3">
      <c r="A1" s="109" t="s">
        <v>58</v>
      </c>
    </row>
    <row r="3" spans="1:6" ht="10.199999999999999" x14ac:dyDescent="0.3">
      <c r="A3" s="134" t="s">
        <v>173</v>
      </c>
      <c r="B3" s="134"/>
      <c r="C3" s="134"/>
      <c r="D3" s="134"/>
      <c r="E3" s="134"/>
      <c r="F3" s="134"/>
    </row>
    <row r="4" spans="1:6" ht="45" customHeight="1" x14ac:dyDescent="0.2">
      <c r="A4" s="74"/>
      <c r="B4" s="75" t="s">
        <v>44</v>
      </c>
      <c r="C4" s="76" t="s">
        <v>45</v>
      </c>
      <c r="D4" s="75" t="s">
        <v>46</v>
      </c>
      <c r="E4" s="75" t="s">
        <v>47</v>
      </c>
      <c r="F4" s="75" t="s">
        <v>48</v>
      </c>
    </row>
    <row r="5" spans="1:6" ht="10.199999999999999" x14ac:dyDescent="0.2">
      <c r="A5" s="112" t="s">
        <v>59</v>
      </c>
      <c r="B5" s="113"/>
      <c r="C5" s="114"/>
      <c r="D5" s="113"/>
      <c r="E5" s="113"/>
      <c r="F5" s="113"/>
    </row>
    <row r="6" spans="1:6" ht="10.199999999999999" x14ac:dyDescent="0.3">
      <c r="A6" s="115" t="s">
        <v>60</v>
      </c>
      <c r="B6" s="116">
        <v>8415</v>
      </c>
      <c r="C6" s="117">
        <v>9131</v>
      </c>
      <c r="D6" s="116">
        <v>9131</v>
      </c>
      <c r="E6" s="116">
        <v>9131</v>
      </c>
      <c r="F6" s="116">
        <v>9131</v>
      </c>
    </row>
    <row r="7" spans="1:6" ht="11.25" customHeight="1" x14ac:dyDescent="0.2">
      <c r="A7" s="119" t="s">
        <v>61</v>
      </c>
      <c r="B7" s="116">
        <v>9683</v>
      </c>
      <c r="C7" s="117">
        <v>10171</v>
      </c>
      <c r="D7" s="116">
        <v>8261</v>
      </c>
      <c r="E7" s="116">
        <v>8383</v>
      </c>
      <c r="F7" s="116">
        <v>8131</v>
      </c>
    </row>
    <row r="8" spans="1:6" ht="11.25" customHeight="1" x14ac:dyDescent="0.2">
      <c r="A8" s="119" t="s">
        <v>62</v>
      </c>
      <c r="B8" s="116">
        <v>25359</v>
      </c>
      <c r="C8" s="117">
        <v>39019</v>
      </c>
      <c r="D8" s="116">
        <v>37991</v>
      </c>
      <c r="E8" s="116">
        <v>47993</v>
      </c>
      <c r="F8" s="116">
        <v>31729</v>
      </c>
    </row>
    <row r="9" spans="1:6" ht="11.25" customHeight="1" x14ac:dyDescent="0.2">
      <c r="A9" s="119" t="s">
        <v>63</v>
      </c>
      <c r="B9" s="116">
        <v>6</v>
      </c>
      <c r="C9" s="117">
        <v>21</v>
      </c>
      <c r="D9" s="116">
        <v>21</v>
      </c>
      <c r="E9" s="116">
        <v>21</v>
      </c>
      <c r="F9" s="116">
        <v>21</v>
      </c>
    </row>
    <row r="10" spans="1:6" ht="11.25" customHeight="1" x14ac:dyDescent="0.2">
      <c r="A10" s="119" t="s">
        <v>64</v>
      </c>
      <c r="B10" s="116">
        <v>227</v>
      </c>
      <c r="C10" s="117">
        <v>558</v>
      </c>
      <c r="D10" s="116">
        <v>558</v>
      </c>
      <c r="E10" s="116">
        <v>298</v>
      </c>
      <c r="F10" s="116">
        <v>211</v>
      </c>
    </row>
    <row r="11" spans="1:6" ht="11.25" customHeight="1" x14ac:dyDescent="0.2">
      <c r="A11" s="120" t="s">
        <v>65</v>
      </c>
      <c r="B11" s="121">
        <v>43690</v>
      </c>
      <c r="C11" s="122">
        <v>58900</v>
      </c>
      <c r="D11" s="121">
        <v>55962</v>
      </c>
      <c r="E11" s="121">
        <v>65826</v>
      </c>
      <c r="F11" s="121">
        <v>49223</v>
      </c>
    </row>
    <row r="12" spans="1:6" ht="11.25" customHeight="1" x14ac:dyDescent="0.2">
      <c r="A12" s="120" t="s">
        <v>66</v>
      </c>
      <c r="B12" s="116"/>
      <c r="C12" s="117"/>
      <c r="D12" s="116"/>
      <c r="E12" s="116"/>
      <c r="F12" s="116"/>
    </row>
    <row r="13" spans="1:6" ht="11.25" customHeight="1" x14ac:dyDescent="0.2">
      <c r="A13" s="120" t="s">
        <v>67</v>
      </c>
      <c r="B13" s="116"/>
      <c r="C13" s="117"/>
      <c r="D13" s="116"/>
      <c r="E13" s="116"/>
      <c r="F13" s="116"/>
    </row>
    <row r="14" spans="1:6" ht="11.25" customHeight="1" x14ac:dyDescent="0.2">
      <c r="A14" s="123" t="s">
        <v>68</v>
      </c>
      <c r="B14" s="116"/>
      <c r="C14" s="117"/>
      <c r="D14" s="116"/>
      <c r="E14" s="116"/>
      <c r="F14" s="116"/>
    </row>
    <row r="15" spans="1:6" ht="11.25" customHeight="1" x14ac:dyDescent="0.2">
      <c r="A15" s="119" t="s">
        <v>19</v>
      </c>
      <c r="B15" s="116">
        <v>297</v>
      </c>
      <c r="C15" s="117">
        <v>228</v>
      </c>
      <c r="D15" s="116">
        <v>228</v>
      </c>
      <c r="E15" s="116">
        <v>228</v>
      </c>
      <c r="F15" s="116">
        <v>228</v>
      </c>
    </row>
    <row r="16" spans="1:6" ht="11.25" customHeight="1" x14ac:dyDescent="0.3">
      <c r="A16" s="124" t="s">
        <v>69</v>
      </c>
      <c r="B16" s="116">
        <v>7319</v>
      </c>
      <c r="C16" s="117">
        <v>7791</v>
      </c>
      <c r="D16" s="116">
        <v>7791</v>
      </c>
      <c r="E16" s="116">
        <v>7791</v>
      </c>
      <c r="F16" s="116">
        <v>7791</v>
      </c>
    </row>
    <row r="17" spans="1:6" ht="11.25" customHeight="1" x14ac:dyDescent="0.2">
      <c r="A17" s="119" t="s">
        <v>63</v>
      </c>
      <c r="B17" s="116">
        <v>2103</v>
      </c>
      <c r="C17" s="117">
        <v>2042</v>
      </c>
      <c r="D17" s="116">
        <v>1194</v>
      </c>
      <c r="E17" s="116">
        <v>920</v>
      </c>
      <c r="F17" s="116">
        <v>379</v>
      </c>
    </row>
    <row r="18" spans="1:6" ht="11.25" customHeight="1" x14ac:dyDescent="0.2">
      <c r="A18" s="123" t="s">
        <v>70</v>
      </c>
      <c r="B18" s="121">
        <v>9719</v>
      </c>
      <c r="C18" s="122">
        <v>10061</v>
      </c>
      <c r="D18" s="121">
        <v>9213</v>
      </c>
      <c r="E18" s="121">
        <v>8939</v>
      </c>
      <c r="F18" s="121">
        <v>8398</v>
      </c>
    </row>
    <row r="19" spans="1:6" ht="11.25" customHeight="1" x14ac:dyDescent="0.2">
      <c r="A19" s="120" t="s">
        <v>71</v>
      </c>
      <c r="B19" s="125">
        <v>9719</v>
      </c>
      <c r="C19" s="126">
        <v>10061</v>
      </c>
      <c r="D19" s="125">
        <v>9213</v>
      </c>
      <c r="E19" s="125">
        <v>8939</v>
      </c>
      <c r="F19" s="125">
        <v>8398</v>
      </c>
    </row>
    <row r="20" spans="1:6" ht="11.25" customHeight="1" x14ac:dyDescent="0.2">
      <c r="A20" s="120" t="s">
        <v>72</v>
      </c>
      <c r="B20" s="125">
        <v>33971</v>
      </c>
      <c r="C20" s="126">
        <v>48839</v>
      </c>
      <c r="D20" s="125">
        <v>46749</v>
      </c>
      <c r="E20" s="125">
        <v>56887</v>
      </c>
      <c r="F20" s="125">
        <v>40825</v>
      </c>
    </row>
    <row r="21" spans="1:6" ht="12.75" customHeight="1" x14ac:dyDescent="0.2">
      <c r="A21" s="119" t="s">
        <v>73</v>
      </c>
      <c r="B21" s="116"/>
      <c r="C21" s="117"/>
      <c r="D21" s="116"/>
      <c r="E21" s="116"/>
      <c r="F21" s="116"/>
    </row>
    <row r="22" spans="1:6" ht="11.25" customHeight="1" x14ac:dyDescent="0.2">
      <c r="A22" s="127" t="s">
        <v>74</v>
      </c>
      <c r="B22" s="128">
        <v>12206</v>
      </c>
      <c r="C22" s="117">
        <v>12125</v>
      </c>
      <c r="D22" s="116">
        <v>12125</v>
      </c>
      <c r="E22" s="116">
        <v>12125</v>
      </c>
      <c r="F22" s="116">
        <v>12125</v>
      </c>
    </row>
    <row r="23" spans="1:6" ht="11.25" customHeight="1" x14ac:dyDescent="0.2">
      <c r="A23" s="127" t="s">
        <v>75</v>
      </c>
      <c r="B23" s="128">
        <v>18765</v>
      </c>
      <c r="C23" s="117">
        <v>18700</v>
      </c>
      <c r="D23" s="116">
        <v>18700</v>
      </c>
      <c r="E23" s="116">
        <v>18700</v>
      </c>
      <c r="F23" s="116">
        <v>18700</v>
      </c>
    </row>
    <row r="24" spans="1:6" ht="12.75" customHeight="1" x14ac:dyDescent="0.2">
      <c r="A24" s="129" t="s">
        <v>63</v>
      </c>
      <c r="B24" s="130">
        <v>2000</v>
      </c>
      <c r="C24" s="117">
        <v>16014</v>
      </c>
      <c r="D24" s="116">
        <v>15924</v>
      </c>
      <c r="E24" s="116">
        <v>26062</v>
      </c>
      <c r="F24" s="116">
        <v>10000</v>
      </c>
    </row>
    <row r="25" spans="1:6" s="131" customFormat="1" ht="10.199999999999999" x14ac:dyDescent="0.2">
      <c r="A25" s="123" t="s">
        <v>76</v>
      </c>
      <c r="B25" s="121">
        <v>32971</v>
      </c>
      <c r="C25" s="122">
        <v>46839</v>
      </c>
      <c r="D25" s="121">
        <v>46749</v>
      </c>
      <c r="E25" s="121">
        <v>56887</v>
      </c>
      <c r="F25" s="121">
        <v>40825</v>
      </c>
    </row>
    <row r="26" spans="1:6" s="131" customFormat="1" ht="20.399999999999999" x14ac:dyDescent="0.2">
      <c r="A26" s="123" t="s">
        <v>77</v>
      </c>
      <c r="B26" s="132">
        <v>-1000</v>
      </c>
      <c r="C26" s="133">
        <v>-2000</v>
      </c>
      <c r="D26" s="132">
        <v>0</v>
      </c>
      <c r="E26" s="132">
        <v>0</v>
      </c>
      <c r="F26" s="132">
        <v>0</v>
      </c>
    </row>
    <row r="27" spans="1:6" ht="21.75" customHeight="1" x14ac:dyDescent="0.2">
      <c r="A27" s="135" t="s">
        <v>78</v>
      </c>
      <c r="B27" s="136">
        <v>-1000</v>
      </c>
      <c r="C27" s="137">
        <v>-2000</v>
      </c>
      <c r="D27" s="136">
        <v>0</v>
      </c>
      <c r="E27" s="136">
        <v>0</v>
      </c>
      <c r="F27" s="136">
        <v>0</v>
      </c>
    </row>
    <row r="29" spans="1:6" ht="61.2" x14ac:dyDescent="0.3">
      <c r="A29" s="260" t="s">
        <v>29</v>
      </c>
    </row>
    <row r="31" spans="1:6" ht="11.25" customHeight="1" x14ac:dyDescent="0.3">
      <c r="A31" s="110" t="s">
        <v>79</v>
      </c>
    </row>
  </sheetData>
  <pageMargins left="1.4566929133858268" right="1.4566929133858268" top="1.6929133858267718" bottom="1.6929133858267718" header="0.51181102362204722" footer="0.7086614173228347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zoomScaleNormal="100" zoomScaleSheetLayoutView="100" workbookViewId="0">
      <selection activeCell="F31" sqref="F31"/>
    </sheetView>
  </sheetViews>
  <sheetFormatPr defaultColWidth="8" defaultRowHeight="11.25" customHeight="1" x14ac:dyDescent="0.3"/>
  <cols>
    <col min="1" max="1" width="28" style="110" customWidth="1"/>
    <col min="2" max="6" width="8" style="110" customWidth="1"/>
    <col min="7" max="16384" width="8" style="110"/>
  </cols>
  <sheetData>
    <row r="1" spans="1:6" ht="10.5" customHeight="1" x14ac:dyDescent="0.3">
      <c r="A1" s="131" t="s">
        <v>80</v>
      </c>
    </row>
    <row r="2" spans="1:6" ht="10.199999999999999" x14ac:dyDescent="0.3">
      <c r="A2" s="131"/>
    </row>
    <row r="3" spans="1:6" ht="45" customHeight="1" x14ac:dyDescent="0.2">
      <c r="A3" s="74"/>
      <c r="B3" s="75" t="s">
        <v>44</v>
      </c>
      <c r="C3" s="76" t="s">
        <v>45</v>
      </c>
      <c r="D3" s="139" t="s">
        <v>46</v>
      </c>
      <c r="E3" s="75" t="s">
        <v>47</v>
      </c>
      <c r="F3" s="75" t="s">
        <v>48</v>
      </c>
    </row>
    <row r="4" spans="1:6" ht="10.199999999999999" x14ac:dyDescent="0.3">
      <c r="A4" s="140" t="s">
        <v>81</v>
      </c>
      <c r="B4" s="141"/>
      <c r="C4" s="142"/>
      <c r="D4" s="141"/>
      <c r="E4" s="141"/>
      <c r="F4" s="141"/>
    </row>
    <row r="5" spans="1:6" ht="10.199999999999999" x14ac:dyDescent="0.3">
      <c r="A5" s="140" t="s">
        <v>82</v>
      </c>
      <c r="B5" s="143"/>
      <c r="C5" s="144"/>
      <c r="D5" s="143"/>
      <c r="E5" s="143"/>
      <c r="F5" s="143"/>
    </row>
    <row r="6" spans="1:6" ht="11.25" customHeight="1" x14ac:dyDescent="0.3">
      <c r="A6" s="145" t="s">
        <v>83</v>
      </c>
      <c r="B6" s="146">
        <v>1393</v>
      </c>
      <c r="C6" s="147">
        <v>1449</v>
      </c>
      <c r="D6" s="146">
        <v>1705</v>
      </c>
      <c r="E6" s="146">
        <v>2024</v>
      </c>
      <c r="F6" s="146">
        <v>2280</v>
      </c>
    </row>
    <row r="7" spans="1:6" ht="11.25" customHeight="1" x14ac:dyDescent="0.3">
      <c r="A7" s="148" t="s">
        <v>84</v>
      </c>
      <c r="B7" s="146">
        <v>7301</v>
      </c>
      <c r="C7" s="147">
        <v>6529</v>
      </c>
      <c r="D7" s="146">
        <v>6831</v>
      </c>
      <c r="E7" s="146">
        <v>6810</v>
      </c>
      <c r="F7" s="146">
        <v>6765</v>
      </c>
    </row>
    <row r="8" spans="1:6" ht="11.25" customHeight="1" x14ac:dyDescent="0.3">
      <c r="A8" s="145" t="s">
        <v>85</v>
      </c>
      <c r="B8" s="146">
        <v>8838</v>
      </c>
      <c r="C8" s="147">
        <v>2566</v>
      </c>
      <c r="D8" s="146">
        <v>2566</v>
      </c>
      <c r="E8" s="146">
        <v>2566</v>
      </c>
      <c r="F8" s="146">
        <v>2566</v>
      </c>
    </row>
    <row r="9" spans="1:6" ht="11.25" customHeight="1" x14ac:dyDescent="0.3">
      <c r="A9" s="149" t="s">
        <v>86</v>
      </c>
      <c r="B9" s="150">
        <v>17532</v>
      </c>
      <c r="C9" s="151">
        <v>10544</v>
      </c>
      <c r="D9" s="150">
        <v>11102</v>
      </c>
      <c r="E9" s="150">
        <v>11400</v>
      </c>
      <c r="F9" s="150">
        <v>11611</v>
      </c>
    </row>
    <row r="10" spans="1:6" ht="11.25" customHeight="1" x14ac:dyDescent="0.3">
      <c r="A10" s="140" t="s">
        <v>87</v>
      </c>
      <c r="B10" s="146"/>
      <c r="C10" s="147"/>
      <c r="D10" s="146"/>
      <c r="E10" s="146"/>
      <c r="F10" s="146"/>
    </row>
    <row r="11" spans="1:6" ht="11.25" customHeight="1" x14ac:dyDescent="0.3">
      <c r="A11" s="145" t="s">
        <v>88</v>
      </c>
      <c r="B11" s="146">
        <v>343</v>
      </c>
      <c r="C11" s="147">
        <v>293</v>
      </c>
      <c r="D11" s="146">
        <v>33</v>
      </c>
      <c r="E11" s="146">
        <v>33</v>
      </c>
      <c r="F11" s="146">
        <v>33</v>
      </c>
    </row>
    <row r="12" spans="1:6" ht="11.25" customHeight="1" x14ac:dyDescent="0.3">
      <c r="A12" s="145" t="s">
        <v>89</v>
      </c>
      <c r="B12" s="146">
        <v>1454</v>
      </c>
      <c r="C12" s="147">
        <v>3102</v>
      </c>
      <c r="D12" s="146">
        <v>2804</v>
      </c>
      <c r="E12" s="146">
        <v>2506</v>
      </c>
      <c r="F12" s="146">
        <v>2295</v>
      </c>
    </row>
    <row r="13" spans="1:6" ht="11.25" customHeight="1" x14ac:dyDescent="0.3">
      <c r="A13" s="145" t="s">
        <v>63</v>
      </c>
      <c r="B13" s="146">
        <v>329</v>
      </c>
      <c r="C13" s="147">
        <v>109</v>
      </c>
      <c r="D13" s="146">
        <v>109</v>
      </c>
      <c r="E13" s="146">
        <v>109</v>
      </c>
      <c r="F13" s="146">
        <v>109</v>
      </c>
    </row>
    <row r="14" spans="1:6" ht="11.25" customHeight="1" x14ac:dyDescent="0.3">
      <c r="A14" s="152" t="s">
        <v>90</v>
      </c>
      <c r="B14" s="150">
        <v>2126</v>
      </c>
      <c r="C14" s="151">
        <v>3504</v>
      </c>
      <c r="D14" s="150">
        <v>2946</v>
      </c>
      <c r="E14" s="150">
        <v>2648</v>
      </c>
      <c r="F14" s="150">
        <v>2437</v>
      </c>
    </row>
    <row r="15" spans="1:6" ht="11.25" customHeight="1" x14ac:dyDescent="0.3">
      <c r="A15" s="138" t="s">
        <v>91</v>
      </c>
      <c r="B15" s="153">
        <v>19658</v>
      </c>
      <c r="C15" s="154">
        <v>14048</v>
      </c>
      <c r="D15" s="153">
        <v>14048</v>
      </c>
      <c r="E15" s="153">
        <v>14048</v>
      </c>
      <c r="F15" s="153">
        <v>14048</v>
      </c>
    </row>
    <row r="16" spans="1:6" ht="11.25" customHeight="1" x14ac:dyDescent="0.3">
      <c r="A16" s="155" t="s">
        <v>92</v>
      </c>
      <c r="B16" s="146"/>
      <c r="C16" s="147"/>
      <c r="D16" s="146"/>
      <c r="E16" s="146"/>
      <c r="F16" s="146"/>
    </row>
    <row r="17" spans="1:6" ht="11.25" customHeight="1" x14ac:dyDescent="0.3">
      <c r="A17" s="140" t="s">
        <v>93</v>
      </c>
      <c r="B17" s="146"/>
      <c r="C17" s="147"/>
      <c r="D17" s="146"/>
      <c r="E17" s="146"/>
      <c r="F17" s="146"/>
    </row>
    <row r="18" spans="1:6" ht="11.25" customHeight="1" x14ac:dyDescent="0.3">
      <c r="A18" s="156" t="s">
        <v>94</v>
      </c>
      <c r="B18" s="146">
        <v>2324</v>
      </c>
      <c r="C18" s="147">
        <v>1998</v>
      </c>
      <c r="D18" s="146">
        <v>1998</v>
      </c>
      <c r="E18" s="146">
        <v>1998</v>
      </c>
      <c r="F18" s="146">
        <v>1998</v>
      </c>
    </row>
    <row r="19" spans="1:6" ht="11.25" customHeight="1" x14ac:dyDescent="0.3">
      <c r="A19" s="156" t="s">
        <v>95</v>
      </c>
      <c r="B19" s="146">
        <v>7733</v>
      </c>
      <c r="C19" s="147">
        <v>4439</v>
      </c>
      <c r="D19" s="146">
        <v>4439</v>
      </c>
      <c r="E19" s="146">
        <v>4439</v>
      </c>
      <c r="F19" s="146">
        <v>4439</v>
      </c>
    </row>
    <row r="20" spans="1:6" ht="11.25" customHeight="1" x14ac:dyDescent="0.3">
      <c r="A20" s="156" t="s">
        <v>63</v>
      </c>
      <c r="B20" s="146">
        <v>257</v>
      </c>
      <c r="C20" s="147">
        <v>146</v>
      </c>
      <c r="D20" s="146">
        <v>146</v>
      </c>
      <c r="E20" s="146">
        <v>146</v>
      </c>
      <c r="F20" s="146">
        <v>146</v>
      </c>
    </row>
    <row r="21" spans="1:6" ht="11.25" customHeight="1" x14ac:dyDescent="0.3">
      <c r="A21" s="157" t="s">
        <v>96</v>
      </c>
      <c r="B21" s="158">
        <v>10314</v>
      </c>
      <c r="C21" s="151">
        <v>6583</v>
      </c>
      <c r="D21" s="150">
        <v>6583</v>
      </c>
      <c r="E21" s="150">
        <v>6583</v>
      </c>
      <c r="F21" s="150">
        <v>6583</v>
      </c>
    </row>
    <row r="22" spans="1:6" ht="11.25" customHeight="1" x14ac:dyDescent="0.3">
      <c r="A22" s="155" t="s">
        <v>97</v>
      </c>
      <c r="B22" s="146"/>
      <c r="C22" s="147"/>
      <c r="D22" s="146"/>
      <c r="E22" s="146"/>
      <c r="F22" s="146"/>
    </row>
    <row r="23" spans="1:6" ht="10.199999999999999" x14ac:dyDescent="0.3">
      <c r="A23" s="156" t="s">
        <v>98</v>
      </c>
      <c r="B23" s="146">
        <v>862</v>
      </c>
      <c r="C23" s="147">
        <v>983</v>
      </c>
      <c r="D23" s="146">
        <v>983</v>
      </c>
      <c r="E23" s="146">
        <v>983</v>
      </c>
      <c r="F23" s="146">
        <v>983</v>
      </c>
    </row>
    <row r="24" spans="1:6" ht="10.199999999999999" x14ac:dyDescent="0.3">
      <c r="A24" s="157" t="s">
        <v>99</v>
      </c>
      <c r="B24" s="150">
        <v>862</v>
      </c>
      <c r="C24" s="151">
        <v>983</v>
      </c>
      <c r="D24" s="150">
        <v>983</v>
      </c>
      <c r="E24" s="150">
        <v>983</v>
      </c>
      <c r="F24" s="150">
        <v>983</v>
      </c>
    </row>
    <row r="25" spans="1:6" ht="11.25" customHeight="1" x14ac:dyDescent="0.3">
      <c r="A25" s="155" t="s">
        <v>100</v>
      </c>
      <c r="B25" s="159">
        <v>11176</v>
      </c>
      <c r="C25" s="160">
        <v>7566</v>
      </c>
      <c r="D25" s="159">
        <v>7566</v>
      </c>
      <c r="E25" s="159">
        <v>7566</v>
      </c>
      <c r="F25" s="159">
        <v>7566</v>
      </c>
    </row>
    <row r="26" spans="1:6" ht="11.25" customHeight="1" x14ac:dyDescent="0.3">
      <c r="A26" s="161" t="s">
        <v>101</v>
      </c>
      <c r="B26" s="159">
        <v>8482</v>
      </c>
      <c r="C26" s="160">
        <v>6482</v>
      </c>
      <c r="D26" s="159">
        <v>6482</v>
      </c>
      <c r="E26" s="159">
        <v>6482</v>
      </c>
      <c r="F26" s="159">
        <v>6482</v>
      </c>
    </row>
    <row r="27" spans="1:6" ht="11.25" customHeight="1" x14ac:dyDescent="0.3">
      <c r="A27" s="155" t="s">
        <v>102</v>
      </c>
      <c r="B27" s="162"/>
      <c r="C27" s="163"/>
      <c r="D27" s="162"/>
      <c r="E27" s="162"/>
      <c r="F27" s="162"/>
    </row>
    <row r="28" spans="1:6" ht="11.25" customHeight="1" x14ac:dyDescent="0.3">
      <c r="A28" s="155" t="s">
        <v>103</v>
      </c>
      <c r="B28" s="146"/>
      <c r="C28" s="147"/>
      <c r="D28" s="146"/>
      <c r="E28" s="146"/>
      <c r="F28" s="146"/>
    </row>
    <row r="29" spans="1:6" ht="11.25" customHeight="1" x14ac:dyDescent="0.3">
      <c r="A29" s="156" t="s">
        <v>104</v>
      </c>
      <c r="B29" s="146">
        <v>27</v>
      </c>
      <c r="C29" s="147">
        <v>27</v>
      </c>
      <c r="D29" s="146">
        <v>27</v>
      </c>
      <c r="E29" s="146">
        <v>27</v>
      </c>
      <c r="F29" s="146">
        <v>27</v>
      </c>
    </row>
    <row r="30" spans="1:6" ht="11.25" customHeight="1" x14ac:dyDescent="0.3">
      <c r="A30" s="156" t="s">
        <v>105</v>
      </c>
      <c r="B30" s="146">
        <v>8455</v>
      </c>
      <c r="C30" s="147">
        <v>6455</v>
      </c>
      <c r="D30" s="146">
        <v>6455</v>
      </c>
      <c r="E30" s="146">
        <v>6455</v>
      </c>
      <c r="F30" s="146">
        <v>6455</v>
      </c>
    </row>
    <row r="31" spans="1:6" ht="11.25" customHeight="1" x14ac:dyDescent="0.3">
      <c r="A31" s="164" t="s">
        <v>106</v>
      </c>
      <c r="B31" s="165">
        <v>8482</v>
      </c>
      <c r="C31" s="166">
        <v>6482</v>
      </c>
      <c r="D31" s="165">
        <v>6482</v>
      </c>
      <c r="E31" s="165">
        <v>6482</v>
      </c>
      <c r="F31" s="165">
        <v>6482</v>
      </c>
    </row>
    <row r="32" spans="1:6" s="130" customFormat="1" ht="11.25" customHeight="1" x14ac:dyDescent="0.3">
      <c r="A32" s="169"/>
      <c r="B32" s="170"/>
      <c r="C32" s="170"/>
      <c r="D32" s="170"/>
      <c r="E32" s="170"/>
      <c r="F32" s="170"/>
    </row>
    <row r="33" spans="1:6" ht="11.25" customHeight="1" x14ac:dyDescent="0.3">
      <c r="A33" s="168" t="s">
        <v>107</v>
      </c>
      <c r="B33" s="118"/>
      <c r="C33" s="118"/>
      <c r="D33" s="118"/>
      <c r="E33" s="118"/>
      <c r="F33" s="118"/>
    </row>
    <row r="34" spans="1:6" ht="11.25" customHeight="1" x14ac:dyDescent="0.3">
      <c r="A34" s="168"/>
      <c r="B34" s="118"/>
      <c r="C34" s="118"/>
      <c r="D34" s="118"/>
      <c r="E34" s="118"/>
      <c r="F34" s="118"/>
    </row>
    <row r="35" spans="1:6" ht="11.25" customHeight="1" x14ac:dyDescent="0.3">
      <c r="A35" s="118" t="s">
        <v>108</v>
      </c>
      <c r="B35" s="118"/>
      <c r="C35" s="118"/>
      <c r="D35" s="118"/>
      <c r="E35" s="118"/>
      <c r="F35" s="118"/>
    </row>
  </sheetData>
  <pageMargins left="1.4566929133858268" right="1.4566929133858268" top="1.6929133858267718" bottom="1.6929133858267718" header="1.299212598425197" footer="1.299212598425197"/>
  <pageSetup paperSize="9" scale="98"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zoomScaleNormal="100" zoomScaleSheetLayoutView="100" workbookViewId="0">
      <selection activeCell="B13" sqref="B13"/>
    </sheetView>
  </sheetViews>
  <sheetFormatPr defaultColWidth="8" defaultRowHeight="11.25" customHeight="1" x14ac:dyDescent="0.3"/>
  <cols>
    <col min="1" max="1" width="41.33203125" style="167" customWidth="1"/>
    <col min="2" max="2" width="8.5546875" style="172" customWidth="1"/>
    <col min="3" max="3" width="10.33203125" style="172" customWidth="1"/>
    <col min="4" max="4" width="8.44140625" style="167" customWidth="1"/>
    <col min="5" max="16384" width="8" style="167"/>
  </cols>
  <sheetData>
    <row r="1" spans="1:4" ht="10.199999999999999" x14ac:dyDescent="0.3">
      <c r="A1" s="171" t="str">
        <f>"Table 3.3:  Departmental Statement of Changes in Equity — Summary of Movement (Budget Year 2017-18)"</f>
        <v>Table 3.3:  Departmental Statement of Changes in Equity — Summary of Movement (Budget Year 2017-18)</v>
      </c>
      <c r="B1" s="171"/>
      <c r="C1" s="171"/>
      <c r="D1" s="171"/>
    </row>
    <row r="2" spans="1:4" ht="11.25" customHeight="1" x14ac:dyDescent="0.3">
      <c r="A2" s="171"/>
    </row>
    <row r="3" spans="1:4" s="176" customFormat="1" ht="45" customHeight="1" x14ac:dyDescent="0.2">
      <c r="A3" s="173"/>
      <c r="B3" s="174" t="s">
        <v>109</v>
      </c>
      <c r="C3" s="175" t="s">
        <v>110</v>
      </c>
      <c r="D3" s="174" t="s">
        <v>111</v>
      </c>
    </row>
    <row r="4" spans="1:4" s="172" customFormat="1" ht="11.25" customHeight="1" x14ac:dyDescent="0.3">
      <c r="A4" s="177" t="s">
        <v>112</v>
      </c>
      <c r="B4" s="178"/>
      <c r="C4" s="178"/>
      <c r="D4" s="178"/>
    </row>
    <row r="5" spans="1:4" ht="10.5" customHeight="1" x14ac:dyDescent="0.2">
      <c r="A5" s="179" t="s">
        <v>113</v>
      </c>
      <c r="B5" s="180">
        <v>8455</v>
      </c>
      <c r="C5" s="180">
        <v>27</v>
      </c>
      <c r="D5" s="180">
        <v>8482</v>
      </c>
    </row>
    <row r="6" spans="1:4" ht="11.25" customHeight="1" x14ac:dyDescent="0.2">
      <c r="A6" s="182" t="s">
        <v>114</v>
      </c>
      <c r="B6" s="183">
        <v>8455</v>
      </c>
      <c r="C6" s="183">
        <v>27</v>
      </c>
      <c r="D6" s="183">
        <v>8482</v>
      </c>
    </row>
    <row r="7" spans="1:4" ht="11.25" customHeight="1" x14ac:dyDescent="0.2">
      <c r="A7" s="177" t="s">
        <v>115</v>
      </c>
      <c r="B7" s="180"/>
      <c r="C7" s="180"/>
      <c r="D7" s="180"/>
    </row>
    <row r="8" spans="1:4" ht="12.75" customHeight="1" x14ac:dyDescent="0.2">
      <c r="A8" s="184" t="s">
        <v>116</v>
      </c>
      <c r="B8" s="180">
        <v>-2000</v>
      </c>
      <c r="C8" s="180">
        <v>0</v>
      </c>
      <c r="D8" s="180">
        <v>-2000</v>
      </c>
    </row>
    <row r="9" spans="1:4" ht="11.25" customHeight="1" x14ac:dyDescent="0.2">
      <c r="A9" s="182" t="s">
        <v>117</v>
      </c>
      <c r="B9" s="185">
        <v>-2000</v>
      </c>
      <c r="C9" s="185">
        <v>0</v>
      </c>
      <c r="D9" s="185">
        <v>-2000</v>
      </c>
    </row>
    <row r="10" spans="1:4" ht="12" customHeight="1" x14ac:dyDescent="0.2">
      <c r="A10" s="179" t="s">
        <v>118</v>
      </c>
      <c r="B10" s="186"/>
      <c r="C10" s="186"/>
      <c r="D10" s="186"/>
    </row>
    <row r="11" spans="1:4" ht="11.25" customHeight="1" x14ac:dyDescent="0.2">
      <c r="A11" s="179" t="s">
        <v>119</v>
      </c>
      <c r="B11" s="180">
        <v>0</v>
      </c>
      <c r="C11" s="180">
        <v>0</v>
      </c>
      <c r="D11" s="180">
        <v>0</v>
      </c>
    </row>
    <row r="12" spans="1:4" ht="11.25" customHeight="1" x14ac:dyDescent="0.2">
      <c r="A12" s="177" t="s">
        <v>120</v>
      </c>
      <c r="B12" s="187">
        <v>6455</v>
      </c>
      <c r="C12" s="187">
        <v>27</v>
      </c>
      <c r="D12" s="187">
        <v>6482</v>
      </c>
    </row>
    <row r="13" spans="1:4" ht="11.25" customHeight="1" x14ac:dyDescent="0.2">
      <c r="A13" s="188" t="s">
        <v>121</v>
      </c>
      <c r="B13" s="189">
        <v>6455</v>
      </c>
      <c r="C13" s="189">
        <v>27</v>
      </c>
      <c r="D13" s="189">
        <v>6482</v>
      </c>
    </row>
    <row r="14" spans="1:4" ht="11.25" customHeight="1" x14ac:dyDescent="0.2">
      <c r="A14" s="177"/>
      <c r="B14" s="190"/>
      <c r="C14" s="190"/>
      <c r="D14" s="190"/>
    </row>
    <row r="15" spans="1:4" ht="11.25" customHeight="1" x14ac:dyDescent="0.3">
      <c r="A15" s="191" t="s">
        <v>79</v>
      </c>
      <c r="B15" s="178"/>
      <c r="C15" s="178"/>
      <c r="D15" s="181"/>
    </row>
  </sheetData>
  <pageMargins left="1.4566929133858268" right="1.4566929133858268" top="1.6929133858267718" bottom="1.6929133858267718" header="1.299212598425197" footer="1.299212598425197"/>
  <pageSetup paperSize="9" scale="97"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zoomScaleNormal="100" zoomScaleSheetLayoutView="100" workbookViewId="0">
      <selection activeCell="F10" sqref="F10"/>
    </sheetView>
  </sheetViews>
  <sheetFormatPr defaultColWidth="8" defaultRowHeight="11.25" customHeight="1" x14ac:dyDescent="0.3"/>
  <cols>
    <col min="1" max="1" width="26.6640625" style="110" customWidth="1"/>
    <col min="2" max="6" width="8.33203125" style="110" customWidth="1"/>
    <col min="7" max="16384" width="8" style="110"/>
  </cols>
  <sheetData>
    <row r="1" spans="1:6" ht="11.25" customHeight="1" x14ac:dyDescent="0.3">
      <c r="A1" s="131" t="s">
        <v>122</v>
      </c>
    </row>
    <row r="2" spans="1:6" ht="11.25" customHeight="1" x14ac:dyDescent="0.3">
      <c r="A2" s="131"/>
    </row>
    <row r="3" spans="1:6" ht="45" customHeight="1" x14ac:dyDescent="0.2">
      <c r="A3" s="74"/>
      <c r="B3" s="75" t="s">
        <v>44</v>
      </c>
      <c r="C3" s="76" t="s">
        <v>45</v>
      </c>
      <c r="D3" s="75" t="s">
        <v>46</v>
      </c>
      <c r="E3" s="75" t="s">
        <v>47</v>
      </c>
      <c r="F3" s="75" t="s">
        <v>48</v>
      </c>
    </row>
    <row r="4" spans="1:6" ht="11.25" customHeight="1" x14ac:dyDescent="0.3">
      <c r="A4" s="192" t="s">
        <v>123</v>
      </c>
      <c r="B4" s="141"/>
      <c r="C4" s="142"/>
      <c r="D4" s="141"/>
      <c r="E4" s="141"/>
      <c r="F4" s="141"/>
    </row>
    <row r="5" spans="1:6" ht="11.25" customHeight="1" x14ac:dyDescent="0.3">
      <c r="A5" s="193" t="s">
        <v>124</v>
      </c>
      <c r="B5" s="143"/>
      <c r="C5" s="144"/>
      <c r="D5" s="143"/>
      <c r="E5" s="143"/>
      <c r="F5" s="143"/>
    </row>
    <row r="6" spans="1:6" ht="11.25" customHeight="1" x14ac:dyDescent="0.3">
      <c r="A6" s="194" t="s">
        <v>19</v>
      </c>
      <c r="B6" s="146">
        <v>296</v>
      </c>
      <c r="C6" s="147">
        <v>228</v>
      </c>
      <c r="D6" s="146">
        <v>228</v>
      </c>
      <c r="E6" s="146">
        <v>228</v>
      </c>
      <c r="F6" s="146">
        <v>228</v>
      </c>
    </row>
    <row r="7" spans="1:6" ht="11.25" customHeight="1" x14ac:dyDescent="0.3">
      <c r="A7" s="194" t="s">
        <v>95</v>
      </c>
      <c r="B7" s="146">
        <v>35476</v>
      </c>
      <c r="C7" s="147">
        <v>46290</v>
      </c>
      <c r="D7" s="146">
        <v>45262</v>
      </c>
      <c r="E7" s="146">
        <v>55264</v>
      </c>
      <c r="F7" s="146">
        <v>39000</v>
      </c>
    </row>
    <row r="8" spans="1:6" ht="11.25" customHeight="1" x14ac:dyDescent="0.3">
      <c r="A8" s="194" t="s">
        <v>125</v>
      </c>
      <c r="B8" s="146">
        <v>1976</v>
      </c>
      <c r="C8" s="147">
        <v>3180</v>
      </c>
      <c r="D8" s="146">
        <v>3180</v>
      </c>
      <c r="E8" s="146">
        <v>3180</v>
      </c>
      <c r="F8" s="146">
        <v>3180</v>
      </c>
    </row>
    <row r="9" spans="1:6" ht="11.25" customHeight="1" x14ac:dyDescent="0.3">
      <c r="A9" s="195" t="s">
        <v>20</v>
      </c>
      <c r="B9" s="146">
        <v>7832</v>
      </c>
      <c r="C9" s="147">
        <v>7909</v>
      </c>
      <c r="D9" s="146">
        <v>7909</v>
      </c>
      <c r="E9" s="146">
        <v>7909</v>
      </c>
      <c r="F9" s="146">
        <v>7909</v>
      </c>
    </row>
    <row r="10" spans="1:6" ht="11.25" customHeight="1" x14ac:dyDescent="0.3">
      <c r="A10" s="196" t="s">
        <v>126</v>
      </c>
      <c r="B10" s="158">
        <v>45580</v>
      </c>
      <c r="C10" s="151">
        <v>57607</v>
      </c>
      <c r="D10" s="158">
        <v>56579</v>
      </c>
      <c r="E10" s="158">
        <v>66581</v>
      </c>
      <c r="F10" s="158">
        <v>50317</v>
      </c>
    </row>
    <row r="11" spans="1:6" ht="11.25" customHeight="1" x14ac:dyDescent="0.3">
      <c r="A11" s="197" t="s">
        <v>127</v>
      </c>
      <c r="B11" s="198"/>
      <c r="C11" s="147"/>
      <c r="D11" s="146"/>
      <c r="E11" s="146"/>
      <c r="F11" s="146"/>
    </row>
    <row r="12" spans="1:6" ht="11.25" customHeight="1" x14ac:dyDescent="0.3">
      <c r="A12" s="195" t="s">
        <v>128</v>
      </c>
      <c r="B12" s="146">
        <v>9026</v>
      </c>
      <c r="C12" s="147">
        <v>9334</v>
      </c>
      <c r="D12" s="146">
        <v>9334</v>
      </c>
      <c r="E12" s="146">
        <v>9334</v>
      </c>
      <c r="F12" s="146">
        <v>9334</v>
      </c>
    </row>
    <row r="13" spans="1:6" ht="11.25" customHeight="1" x14ac:dyDescent="0.3">
      <c r="A13" s="195" t="s">
        <v>94</v>
      </c>
      <c r="B13" s="146">
        <v>11349</v>
      </c>
      <c r="C13" s="147">
        <v>10472</v>
      </c>
      <c r="D13" s="146">
        <v>8472</v>
      </c>
      <c r="E13" s="146">
        <v>8409</v>
      </c>
      <c r="F13" s="146">
        <v>8472</v>
      </c>
    </row>
    <row r="14" spans="1:6" ht="11.25" customHeight="1" x14ac:dyDescent="0.3">
      <c r="A14" s="195" t="s">
        <v>95</v>
      </c>
      <c r="B14" s="146">
        <v>19851</v>
      </c>
      <c r="C14" s="147">
        <v>45545</v>
      </c>
      <c r="D14" s="146">
        <v>44517</v>
      </c>
      <c r="E14" s="146">
        <v>54519</v>
      </c>
      <c r="F14" s="146">
        <v>38255</v>
      </c>
    </row>
    <row r="15" spans="1:6" ht="11.25" customHeight="1" x14ac:dyDescent="0.3">
      <c r="A15" s="199" t="s">
        <v>129</v>
      </c>
      <c r="B15" s="200">
        <v>40226</v>
      </c>
      <c r="C15" s="151">
        <v>65351</v>
      </c>
      <c r="D15" s="200">
        <v>62323</v>
      </c>
      <c r="E15" s="200">
        <v>72262</v>
      </c>
      <c r="F15" s="200">
        <v>56061</v>
      </c>
    </row>
    <row r="16" spans="1:6" s="111" customFormat="1" ht="23.25" customHeight="1" x14ac:dyDescent="0.2">
      <c r="A16" s="197" t="s">
        <v>130</v>
      </c>
      <c r="B16" s="187">
        <v>5354</v>
      </c>
      <c r="C16" s="201">
        <v>-7744</v>
      </c>
      <c r="D16" s="187">
        <v>-5744</v>
      </c>
      <c r="E16" s="187">
        <v>-5681</v>
      </c>
      <c r="F16" s="187">
        <v>-5744</v>
      </c>
    </row>
    <row r="17" spans="1:6" ht="11.25" customHeight="1" x14ac:dyDescent="0.3">
      <c r="A17" s="202" t="s">
        <v>131</v>
      </c>
      <c r="B17" s="198"/>
      <c r="C17" s="147"/>
      <c r="D17" s="198"/>
      <c r="E17" s="198"/>
      <c r="F17" s="198"/>
    </row>
    <row r="18" spans="1:6" ht="11.25" customHeight="1" x14ac:dyDescent="0.3">
      <c r="A18" s="202" t="s">
        <v>124</v>
      </c>
      <c r="B18" s="198"/>
      <c r="C18" s="147"/>
      <c r="D18" s="198"/>
      <c r="E18" s="198"/>
      <c r="F18" s="198"/>
    </row>
    <row r="19" spans="1:6" ht="10.199999999999999" x14ac:dyDescent="0.3">
      <c r="A19" s="195" t="s">
        <v>132</v>
      </c>
      <c r="B19" s="146">
        <v>12500</v>
      </c>
      <c r="C19" s="147">
        <v>14000</v>
      </c>
      <c r="D19" s="146">
        <v>10000</v>
      </c>
      <c r="E19" s="146">
        <v>10000</v>
      </c>
      <c r="F19" s="146">
        <v>10000</v>
      </c>
    </row>
    <row r="20" spans="1:6" ht="11.25" customHeight="1" x14ac:dyDescent="0.3">
      <c r="A20" s="199" t="s">
        <v>126</v>
      </c>
      <c r="B20" s="158">
        <v>12500</v>
      </c>
      <c r="C20" s="151">
        <v>14000</v>
      </c>
      <c r="D20" s="158">
        <v>10000</v>
      </c>
      <c r="E20" s="158">
        <v>10000</v>
      </c>
      <c r="F20" s="158">
        <v>10000</v>
      </c>
    </row>
    <row r="21" spans="1:6" ht="11.25" customHeight="1" x14ac:dyDescent="0.3">
      <c r="A21" s="202" t="s">
        <v>127</v>
      </c>
      <c r="B21" s="198"/>
      <c r="C21" s="147"/>
      <c r="D21" s="198"/>
      <c r="E21" s="198"/>
      <c r="F21" s="198"/>
    </row>
    <row r="22" spans="1:6" ht="11.25" customHeight="1" x14ac:dyDescent="0.3">
      <c r="A22" s="195" t="s">
        <v>132</v>
      </c>
      <c r="B22" s="146">
        <v>16805</v>
      </c>
      <c r="C22" s="147">
        <v>4000</v>
      </c>
      <c r="D22" s="146">
        <v>4000</v>
      </c>
      <c r="E22" s="146">
        <v>4000</v>
      </c>
      <c r="F22" s="146">
        <v>4000</v>
      </c>
    </row>
    <row r="23" spans="1:6" ht="20.399999999999999" x14ac:dyDescent="0.2">
      <c r="A23" s="194" t="s">
        <v>133</v>
      </c>
      <c r="B23" s="203">
        <v>1219</v>
      </c>
      <c r="C23" s="204">
        <v>2200</v>
      </c>
      <c r="D23" s="203">
        <v>0</v>
      </c>
      <c r="E23" s="203">
        <v>0</v>
      </c>
      <c r="F23" s="203">
        <v>0</v>
      </c>
    </row>
    <row r="24" spans="1:6" ht="11.25" customHeight="1" x14ac:dyDescent="0.3">
      <c r="A24" s="196" t="s">
        <v>129</v>
      </c>
      <c r="B24" s="200">
        <v>18024</v>
      </c>
      <c r="C24" s="151">
        <v>6200</v>
      </c>
      <c r="D24" s="200">
        <v>4000</v>
      </c>
      <c r="E24" s="200">
        <v>4000</v>
      </c>
      <c r="F24" s="200">
        <v>4000</v>
      </c>
    </row>
    <row r="25" spans="1:6" s="111" customFormat="1" ht="22.5" customHeight="1" x14ac:dyDescent="0.2">
      <c r="A25" s="197" t="s">
        <v>134</v>
      </c>
      <c r="B25" s="187">
        <v>-5524</v>
      </c>
      <c r="C25" s="201">
        <v>7800</v>
      </c>
      <c r="D25" s="187">
        <v>6000</v>
      </c>
      <c r="E25" s="187">
        <v>6000</v>
      </c>
      <c r="F25" s="187">
        <v>6000</v>
      </c>
    </row>
    <row r="26" spans="1:6" ht="10.5" customHeight="1" x14ac:dyDescent="0.3">
      <c r="A26" s="202" t="s">
        <v>135</v>
      </c>
      <c r="B26" s="205">
        <v>-170</v>
      </c>
      <c r="C26" s="206">
        <v>56</v>
      </c>
      <c r="D26" s="205">
        <v>256</v>
      </c>
      <c r="E26" s="205">
        <v>319</v>
      </c>
      <c r="F26" s="205">
        <v>256</v>
      </c>
    </row>
    <row r="27" spans="1:6" ht="21.75" customHeight="1" x14ac:dyDescent="0.2">
      <c r="A27" s="194" t="s">
        <v>136</v>
      </c>
      <c r="B27" s="203">
        <v>1563</v>
      </c>
      <c r="C27" s="204">
        <v>1393</v>
      </c>
      <c r="D27" s="203">
        <v>1449</v>
      </c>
      <c r="E27" s="203">
        <v>1705</v>
      </c>
      <c r="F27" s="203">
        <v>2024</v>
      </c>
    </row>
    <row r="28" spans="1:6" ht="20.399999999999999" x14ac:dyDescent="0.2">
      <c r="A28" s="207" t="s">
        <v>137</v>
      </c>
      <c r="B28" s="183">
        <v>1393</v>
      </c>
      <c r="C28" s="208">
        <v>1449</v>
      </c>
      <c r="D28" s="183">
        <v>1705</v>
      </c>
      <c r="E28" s="183">
        <v>2024</v>
      </c>
      <c r="F28" s="183">
        <v>2280</v>
      </c>
    </row>
    <row r="30" spans="1:6" ht="11.25" customHeight="1" x14ac:dyDescent="0.3">
      <c r="A30" s="118" t="s">
        <v>79</v>
      </c>
      <c r="B30" s="118"/>
      <c r="C30" s="118"/>
      <c r="D30" s="118"/>
      <c r="E30" s="118"/>
      <c r="F30" s="118"/>
    </row>
  </sheetData>
  <pageMargins left="1.4566929133858268" right="1.4566929133858268" top="1.6929133858267718" bottom="1.6929133858267718" header="1.299212598425197" footer="1.299212598425197"/>
  <pageSetup paperSize="9" scale="97"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zoomScaleNormal="100" zoomScaleSheetLayoutView="100" workbookViewId="0"/>
  </sheetViews>
  <sheetFormatPr defaultColWidth="9.109375" defaultRowHeight="11.25" customHeight="1" x14ac:dyDescent="0.3"/>
  <cols>
    <col min="1" max="1" width="28.109375" style="212" customWidth="1"/>
    <col min="2" max="2" width="8" style="212" customWidth="1"/>
    <col min="3" max="4" width="7.88671875" style="213" customWidth="1"/>
    <col min="5" max="5" width="8" style="213" customWidth="1"/>
    <col min="6" max="6" width="8.33203125" style="213" customWidth="1"/>
    <col min="7" max="16384" width="9.109375" style="213"/>
  </cols>
  <sheetData>
    <row r="1" spans="1:6" ht="11.25" customHeight="1" x14ac:dyDescent="0.3">
      <c r="A1" s="209" t="s">
        <v>138</v>
      </c>
      <c r="B1" s="210"/>
      <c r="C1" s="211"/>
      <c r="D1" s="210"/>
      <c r="E1" s="210"/>
      <c r="F1" s="210"/>
    </row>
    <row r="2" spans="1:6" ht="11.25" customHeight="1" x14ac:dyDescent="0.3">
      <c r="A2" s="209"/>
      <c r="B2" s="210"/>
      <c r="C2" s="211"/>
      <c r="D2" s="210"/>
      <c r="E2" s="210"/>
      <c r="F2" s="210"/>
    </row>
    <row r="3" spans="1:6" s="110" customFormat="1" ht="45" customHeight="1" x14ac:dyDescent="0.2">
      <c r="A3" s="74"/>
      <c r="B3" s="75" t="s">
        <v>44</v>
      </c>
      <c r="C3" s="76" t="s">
        <v>45</v>
      </c>
      <c r="D3" s="75" t="s">
        <v>46</v>
      </c>
      <c r="E3" s="75" t="s">
        <v>47</v>
      </c>
      <c r="F3" s="75" t="s">
        <v>48</v>
      </c>
    </row>
    <row r="4" spans="1:6" ht="12.75" customHeight="1" x14ac:dyDescent="0.3">
      <c r="A4" s="214" t="s">
        <v>139</v>
      </c>
      <c r="B4" s="215"/>
      <c r="C4" s="216"/>
      <c r="D4" s="215"/>
      <c r="E4" s="215"/>
      <c r="F4" s="215"/>
    </row>
    <row r="5" spans="1:6" ht="24" customHeight="1" x14ac:dyDescent="0.3">
      <c r="A5" s="217" t="s">
        <v>140</v>
      </c>
      <c r="B5" s="218">
        <v>1219</v>
      </c>
      <c r="C5" s="219">
        <v>2200</v>
      </c>
      <c r="D5" s="220">
        <v>0</v>
      </c>
      <c r="E5" s="218">
        <v>0</v>
      </c>
      <c r="F5" s="218">
        <v>0</v>
      </c>
    </row>
    <row r="6" spans="1:6" ht="11.25" customHeight="1" x14ac:dyDescent="0.3">
      <c r="A6" s="222" t="s">
        <v>141</v>
      </c>
      <c r="B6" s="223">
        <v>1219</v>
      </c>
      <c r="C6" s="224">
        <v>2200</v>
      </c>
      <c r="D6" s="223">
        <v>0</v>
      </c>
      <c r="E6" s="223">
        <v>0</v>
      </c>
      <c r="F6" s="223">
        <v>0</v>
      </c>
    </row>
    <row r="7" spans="1:6" ht="31.8" x14ac:dyDescent="0.3">
      <c r="A7" s="225" t="s">
        <v>142</v>
      </c>
      <c r="B7" s="226"/>
      <c r="C7" s="227"/>
      <c r="D7" s="228"/>
      <c r="E7" s="226"/>
      <c r="F7" s="226"/>
    </row>
    <row r="8" spans="1:6" ht="11.25" customHeight="1" x14ac:dyDescent="0.3">
      <c r="A8" s="217" t="s">
        <v>143</v>
      </c>
      <c r="B8" s="229">
        <v>1219</v>
      </c>
      <c r="C8" s="227">
        <v>2200</v>
      </c>
      <c r="D8" s="230">
        <v>0</v>
      </c>
      <c r="E8" s="229">
        <v>0</v>
      </c>
      <c r="F8" s="229">
        <v>0</v>
      </c>
    </row>
    <row r="9" spans="1:6" ht="11.25" customHeight="1" x14ac:dyDescent="0.3">
      <c r="A9" s="231" t="s">
        <v>144</v>
      </c>
      <c r="B9" s="232">
        <v>1219</v>
      </c>
      <c r="C9" s="224">
        <v>2200</v>
      </c>
      <c r="D9" s="232">
        <v>0</v>
      </c>
      <c r="E9" s="232">
        <v>0</v>
      </c>
      <c r="F9" s="232">
        <v>0</v>
      </c>
    </row>
    <row r="11" spans="1:6" ht="14.4" x14ac:dyDescent="0.3">
      <c r="A11" s="233" t="s">
        <v>145</v>
      </c>
      <c r="B11" s="234"/>
      <c r="C11" s="234"/>
      <c r="D11" s="234"/>
      <c r="E11" s="234"/>
      <c r="F11" s="234"/>
    </row>
    <row r="12" spans="1:6" ht="11.25" customHeight="1" x14ac:dyDescent="0.3">
      <c r="A12" s="235" t="s">
        <v>146</v>
      </c>
      <c r="B12" s="234"/>
      <c r="C12" s="221"/>
      <c r="D12" s="221"/>
      <c r="E12" s="221"/>
      <c r="F12" s="221"/>
    </row>
    <row r="13" spans="1:6" ht="11.25" customHeight="1" x14ac:dyDescent="0.3">
      <c r="A13" s="213"/>
      <c r="B13" s="234"/>
      <c r="C13" s="221"/>
      <c r="D13" s="221"/>
      <c r="E13" s="221"/>
      <c r="F13" s="221"/>
    </row>
    <row r="14" spans="1:6" ht="30.6" x14ac:dyDescent="0.3">
      <c r="A14" s="261" t="s">
        <v>167</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tabSelected="1" zoomScaleNormal="100" zoomScaleSheetLayoutView="100" workbookViewId="0">
      <selection activeCell="E18" sqref="E18"/>
    </sheetView>
  </sheetViews>
  <sheetFormatPr defaultColWidth="9.109375" defaultRowHeight="10.199999999999999" x14ac:dyDescent="0.2"/>
  <cols>
    <col min="1" max="1" width="30.109375" style="108" customWidth="1"/>
    <col min="2" max="4" width="9.44140625" style="108" customWidth="1"/>
    <col min="5" max="5" width="9.44140625" style="237" customWidth="1"/>
    <col min="6" max="16384" width="9.109375" style="108"/>
  </cols>
  <sheetData>
    <row r="1" spans="1:5" x14ac:dyDescent="0.2">
      <c r="A1" s="236" t="s">
        <v>147</v>
      </c>
    </row>
    <row r="2" spans="1:5" s="240" customFormat="1" x14ac:dyDescent="0.2">
      <c r="A2" s="70"/>
      <c r="B2" s="238"/>
      <c r="C2" s="238"/>
      <c r="D2" s="70"/>
      <c r="E2" s="239"/>
    </row>
    <row r="3" spans="1:5" s="240" customFormat="1" ht="56.25" customHeight="1" x14ac:dyDescent="0.2">
      <c r="A3" s="241"/>
      <c r="B3" s="242" t="s">
        <v>148</v>
      </c>
      <c r="C3" s="242" t="s">
        <v>149</v>
      </c>
      <c r="D3" s="242" t="s">
        <v>150</v>
      </c>
      <c r="E3" s="242" t="s">
        <v>151</v>
      </c>
    </row>
    <row r="4" spans="1:5" ht="13.5" customHeight="1" x14ac:dyDescent="0.2">
      <c r="A4" s="243" t="s">
        <v>152</v>
      </c>
      <c r="B4" s="69"/>
      <c r="C4" s="69"/>
      <c r="D4" s="69"/>
      <c r="E4" s="244"/>
    </row>
    <row r="5" spans="1:5" ht="11.25" customHeight="1" x14ac:dyDescent="0.2">
      <c r="A5" s="245" t="s">
        <v>153</v>
      </c>
      <c r="B5" s="66">
        <v>882</v>
      </c>
      <c r="C5" s="66">
        <v>1021</v>
      </c>
      <c r="D5" s="83">
        <v>3049</v>
      </c>
      <c r="E5" s="66">
        <v>4952</v>
      </c>
    </row>
    <row r="6" spans="1:5" ht="20.399999999999999" x14ac:dyDescent="0.2">
      <c r="A6" s="245" t="s">
        <v>154</v>
      </c>
      <c r="B6" s="246">
        <v>-882</v>
      </c>
      <c r="C6" s="246">
        <v>-668</v>
      </c>
      <c r="D6" s="246">
        <v>-1649</v>
      </c>
      <c r="E6" s="246">
        <v>-3199</v>
      </c>
    </row>
    <row r="7" spans="1:5" x14ac:dyDescent="0.2">
      <c r="A7" s="247" t="s">
        <v>155</v>
      </c>
      <c r="B7" s="65">
        <v>0</v>
      </c>
      <c r="C7" s="65">
        <v>353</v>
      </c>
      <c r="D7" s="65">
        <v>1400</v>
      </c>
      <c r="E7" s="65">
        <v>1753</v>
      </c>
    </row>
    <row r="8" spans="1:5" ht="11.25" customHeight="1" x14ac:dyDescent="0.2">
      <c r="A8" s="247" t="s">
        <v>156</v>
      </c>
      <c r="B8" s="66"/>
      <c r="C8" s="66"/>
      <c r="D8" s="66"/>
      <c r="E8" s="66"/>
    </row>
    <row r="9" spans="1:5" ht="20.399999999999999" x14ac:dyDescent="0.2">
      <c r="A9" s="248" t="s">
        <v>157</v>
      </c>
      <c r="B9" s="66"/>
      <c r="C9" s="66"/>
      <c r="D9" s="66"/>
      <c r="E9" s="66"/>
    </row>
    <row r="10" spans="1:5" ht="12.75" customHeight="1" x14ac:dyDescent="0.2">
      <c r="A10" s="86" t="s">
        <v>158</v>
      </c>
      <c r="B10" s="66">
        <v>0</v>
      </c>
      <c r="C10" s="66">
        <v>200</v>
      </c>
      <c r="D10" s="83">
        <v>2000</v>
      </c>
      <c r="E10" s="249">
        <v>2200</v>
      </c>
    </row>
    <row r="11" spans="1:5" ht="11.25" customHeight="1" x14ac:dyDescent="0.2">
      <c r="A11" s="248" t="s">
        <v>159</v>
      </c>
      <c r="B11" s="250">
        <v>0</v>
      </c>
      <c r="C11" s="250">
        <v>200</v>
      </c>
      <c r="D11" s="250">
        <v>2000</v>
      </c>
      <c r="E11" s="65">
        <v>2200</v>
      </c>
    </row>
    <row r="12" spans="1:5" ht="11.25" customHeight="1" x14ac:dyDescent="0.2">
      <c r="A12" s="248" t="s">
        <v>160</v>
      </c>
      <c r="B12" s="250"/>
      <c r="C12" s="250"/>
      <c r="D12" s="250"/>
      <c r="E12" s="8"/>
    </row>
    <row r="13" spans="1:5" ht="11.25" customHeight="1" x14ac:dyDescent="0.2">
      <c r="A13" s="245" t="s">
        <v>161</v>
      </c>
      <c r="B13" s="66">
        <v>0</v>
      </c>
      <c r="C13" s="66">
        <v>-260</v>
      </c>
      <c r="D13" s="66">
        <v>-298</v>
      </c>
      <c r="E13" s="249">
        <v>-558</v>
      </c>
    </row>
    <row r="14" spans="1:5" ht="11.25" customHeight="1" x14ac:dyDescent="0.2">
      <c r="A14" s="248" t="s">
        <v>162</v>
      </c>
      <c r="B14" s="65">
        <v>0</v>
      </c>
      <c r="C14" s="65">
        <v>-260</v>
      </c>
      <c r="D14" s="65">
        <v>-298</v>
      </c>
      <c r="E14" s="65">
        <v>-558</v>
      </c>
    </row>
    <row r="15" spans="1:5" ht="11.25" customHeight="1" x14ac:dyDescent="0.2">
      <c r="A15" s="247" t="s">
        <v>163</v>
      </c>
      <c r="B15" s="66"/>
      <c r="C15" s="66"/>
      <c r="D15" s="66"/>
      <c r="E15" s="66"/>
    </row>
    <row r="16" spans="1:5" ht="11.25" customHeight="1" x14ac:dyDescent="0.2">
      <c r="A16" s="245" t="s">
        <v>164</v>
      </c>
      <c r="B16" s="66">
        <v>882</v>
      </c>
      <c r="C16" s="66">
        <v>1221</v>
      </c>
      <c r="D16" s="66">
        <v>5049</v>
      </c>
      <c r="E16" s="66">
        <v>7152</v>
      </c>
    </row>
    <row r="17" spans="1:6" ht="20.399999999999999" x14ac:dyDescent="0.2">
      <c r="A17" s="245" t="s">
        <v>154</v>
      </c>
      <c r="B17" s="246">
        <v>-882</v>
      </c>
      <c r="C17" s="246">
        <v>-928</v>
      </c>
      <c r="D17" s="246">
        <v>-1947</v>
      </c>
      <c r="E17" s="246">
        <v>-3757</v>
      </c>
    </row>
    <row r="18" spans="1:6" ht="11.25" customHeight="1" x14ac:dyDescent="0.2">
      <c r="A18" s="251" t="s">
        <v>165</v>
      </c>
      <c r="B18" s="65">
        <v>0</v>
      </c>
      <c r="C18" s="65">
        <v>293</v>
      </c>
      <c r="D18" s="65">
        <v>3102</v>
      </c>
      <c r="E18" s="65">
        <v>3395</v>
      </c>
    </row>
    <row r="19" spans="1:6" ht="11.25" customHeight="1" x14ac:dyDescent="0.2"/>
    <row r="20" spans="1:6" x14ac:dyDescent="0.2">
      <c r="A20" s="43" t="s">
        <v>79</v>
      </c>
      <c r="B20" s="43"/>
      <c r="C20" s="43"/>
      <c r="D20" s="43"/>
      <c r="F20" s="43"/>
    </row>
  </sheetData>
  <pageMargins left="0.39370078740157483" right="0.39370078740157483" top="0.55118110236220474" bottom="0.62992125984251968" header="0.51181102362204722" footer="0.51181102362204722"/>
  <pageSetup paperSize="9" scale="88" orientation="portrait" verticalDpi="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AGWA Table 1.1</vt:lpstr>
      <vt:lpstr>AGWA Table 1.2</vt:lpstr>
      <vt:lpstr>AGWA Table 2.1 </vt:lpstr>
      <vt:lpstr>AGWA Table 3.1</vt:lpstr>
      <vt:lpstr>AGWA Table 3.2</vt:lpstr>
      <vt:lpstr>AGWA Table 3.3</vt:lpstr>
      <vt:lpstr>AGWA Table 3.4</vt:lpstr>
      <vt:lpstr>AGWA Table 3.5</vt:lpstr>
      <vt:lpstr>AGWA Table 3.6</vt:lpstr>
      <vt:lpstr>'AGWA Table 1.1'!Print_Area</vt:lpstr>
      <vt:lpstr>'AGWA Table 1.2'!Print_Area</vt:lpstr>
      <vt:lpstr>'AGWA Table 2.1 '!Print_Area</vt:lpstr>
      <vt:lpstr>'AGWA Table 3.1'!Print_Area</vt:lpstr>
      <vt:lpstr>'AGWA Table 3.2'!Print_Area</vt:lpstr>
      <vt:lpstr>'AGWA Table 3.3'!Print_Area</vt:lpstr>
      <vt:lpstr>'AGWA Table 3.4'!Print_Area</vt:lpstr>
      <vt:lpstr>'AGWA Table 3.5'!Print_Area</vt:lpstr>
      <vt:lpstr>'AGWA Table 3.6'!Print_Area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2017-05-09T00:07:22Z</dcterms:created>
  <dcterms:modified xsi:type="dcterms:W3CDTF">2017-05-09T00:08:52Z</dcterms:modified>
</cp:coreProperties>
</file>